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inotrogu/Documents/~sfsu/01 classes/2023/02 fall 2023/01 523 info design fall 2023/~step-by-step PDFs &amp; demos/523 2023-09-19/enrollment treemap/enrollment4/"/>
    </mc:Choice>
  </mc:AlternateContent>
  <xr:revisionPtr revIDLastSave="0" documentId="13_ncr:1_{2C1A8804-E0EF-674B-907E-49541D22D459}" xr6:coauthVersionLast="47" xr6:coauthVersionMax="47" xr10:uidLastSave="{00000000-0000-0000-0000-000000000000}"/>
  <bookViews>
    <workbookView xWindow="3600" yWindow="1180" windowWidth="27760" windowHeight="16940" xr2:uid="{F78BCA8E-3BCC-A743-840E-723CB68AA2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3" i="1" l="1"/>
  <c r="V51" i="1"/>
  <c r="V46" i="1"/>
  <c r="V31" i="1"/>
  <c r="V25" i="1"/>
  <c r="V20" i="1"/>
  <c r="V15" i="1"/>
  <c r="V11" i="1"/>
  <c r="V8" i="1"/>
  <c r="V71" i="1"/>
  <c r="V70" i="1"/>
  <c r="V63" i="1"/>
  <c r="V62" i="1"/>
  <c r="V61" i="1"/>
  <c r="V60" i="1"/>
  <c r="V59" i="1"/>
  <c r="V58" i="1"/>
  <c r="V52" i="1"/>
  <c r="V49" i="1"/>
  <c r="V47" i="1"/>
  <c r="V41" i="1"/>
  <c r="V40" i="1"/>
  <c r="V39" i="1"/>
  <c r="V35" i="1"/>
  <c r="V32" i="1"/>
  <c r="V26" i="1"/>
  <c r="V17" i="1"/>
  <c r="V14" i="1"/>
  <c r="V13" i="1"/>
  <c r="V9" i="1"/>
  <c r="V6" i="1"/>
  <c r="V4" i="1"/>
  <c r="V37" i="1"/>
  <c r="V67" i="1"/>
  <c r="V66" i="1"/>
  <c r="V57" i="1"/>
  <c r="V55" i="1"/>
  <c r="V54" i="1"/>
  <c r="V50" i="1"/>
  <c r="V48" i="1"/>
  <c r="V42" i="1"/>
  <c r="V29" i="1"/>
  <c r="V18" i="1"/>
  <c r="V16" i="1"/>
  <c r="V12" i="1"/>
  <c r="V43" i="1"/>
  <c r="V7" i="1"/>
  <c r="V5" i="1"/>
  <c r="V28" i="1"/>
  <c r="V3" i="1"/>
  <c r="V69" i="1"/>
  <c r="V68" i="1"/>
  <c r="V65" i="1"/>
  <c r="V27" i="1"/>
  <c r="V24" i="1"/>
  <c r="V22" i="1"/>
  <c r="V45" i="1"/>
  <c r="V44" i="1"/>
  <c r="V38" i="1"/>
  <c r="V36" i="1"/>
  <c r="V33" i="1"/>
  <c r="V30" i="1"/>
  <c r="V21" i="1"/>
  <c r="V19" i="1"/>
  <c r="V10" i="1"/>
  <c r="V2" i="1"/>
  <c r="U53" i="1"/>
  <c r="U51" i="1"/>
  <c r="U46" i="1"/>
  <c r="U31" i="1"/>
  <c r="U25" i="1"/>
  <c r="U20" i="1"/>
  <c r="U15" i="1"/>
  <c r="U11" i="1"/>
  <c r="U8" i="1"/>
  <c r="U71" i="1"/>
  <c r="U70" i="1"/>
  <c r="U63" i="1"/>
  <c r="U62" i="1"/>
  <c r="U61" i="1"/>
  <c r="U60" i="1"/>
  <c r="U59" i="1"/>
  <c r="U58" i="1"/>
  <c r="U52" i="1"/>
  <c r="U49" i="1"/>
  <c r="U47" i="1"/>
  <c r="U41" i="1"/>
  <c r="U40" i="1"/>
  <c r="U39" i="1"/>
  <c r="U35" i="1"/>
  <c r="U32" i="1"/>
  <c r="U26" i="1"/>
  <c r="U17" i="1"/>
  <c r="U14" i="1"/>
  <c r="U13" i="1"/>
  <c r="U9" i="1"/>
  <c r="U6" i="1"/>
  <c r="U4" i="1"/>
  <c r="U37" i="1"/>
  <c r="U67" i="1"/>
  <c r="U66" i="1"/>
  <c r="U57" i="1"/>
  <c r="U55" i="1"/>
  <c r="U54" i="1"/>
  <c r="U50" i="1"/>
  <c r="U48" i="1"/>
  <c r="U42" i="1"/>
  <c r="U29" i="1"/>
  <c r="U18" i="1"/>
  <c r="U16" i="1"/>
  <c r="U12" i="1"/>
  <c r="U43" i="1"/>
  <c r="U7" i="1"/>
  <c r="U5" i="1"/>
  <c r="U28" i="1"/>
  <c r="U3" i="1"/>
  <c r="U69" i="1"/>
  <c r="U68" i="1"/>
  <c r="U65" i="1"/>
  <c r="U27" i="1"/>
  <c r="U24" i="1"/>
  <c r="U22" i="1"/>
  <c r="U45" i="1"/>
  <c r="U44" i="1"/>
  <c r="U38" i="1"/>
  <c r="U36" i="1"/>
  <c r="U33" i="1"/>
  <c r="U30" i="1"/>
  <c r="U21" i="1"/>
  <c r="U19" i="1"/>
  <c r="U10" i="1"/>
  <c r="U2" i="1"/>
</calcChain>
</file>

<file path=xl/sharedStrings.xml><?xml version="1.0" encoding="utf-8"?>
<sst xmlns="http://schemas.openxmlformats.org/spreadsheetml/2006/main" count="163" uniqueCount="101">
  <si>
    <t>College</t>
  </si>
  <si>
    <t>Department</t>
  </si>
  <si>
    <t>Business</t>
  </si>
  <si>
    <t>Accounting</t>
  </si>
  <si>
    <t>Decision Sciences</t>
  </si>
  <si>
    <t>Economics</t>
  </si>
  <si>
    <t>Finance</t>
  </si>
  <si>
    <t>Hospitality/Tourism Mgmt</t>
  </si>
  <si>
    <t>Information Systems</t>
  </si>
  <si>
    <t>International Business</t>
  </si>
  <si>
    <t>Management</t>
  </si>
  <si>
    <t>Marketing</t>
  </si>
  <si>
    <t>Education</t>
  </si>
  <si>
    <t>Elementary Education</t>
  </si>
  <si>
    <t>Equity/Leadership/Instr Tech</t>
  </si>
  <si>
    <t>Secondary Education</t>
  </si>
  <si>
    <t>Special Ed/Comm Disorders</t>
  </si>
  <si>
    <t>Speech/Language/Hearing Sci</t>
  </si>
  <si>
    <t>Ethnic Studies</t>
  </si>
  <si>
    <t>Africana Studies</t>
  </si>
  <si>
    <t>American Indian Studies</t>
  </si>
  <si>
    <t>Asian American Studies</t>
  </si>
  <si>
    <t>Latina/Latino Studies</t>
  </si>
  <si>
    <t>Race/Resistance Studies</t>
  </si>
  <si>
    <t>Extended Learning</t>
  </si>
  <si>
    <t>Child/Adolescent Development</t>
  </si>
  <si>
    <t>Counseling</t>
  </si>
  <si>
    <t>Criminal Justice Studies</t>
  </si>
  <si>
    <t>Family Interior Nutrtn/Apprl</t>
  </si>
  <si>
    <t>Kinesiology</t>
  </si>
  <si>
    <t>Nursing</t>
  </si>
  <si>
    <t>Physical Therapy/Clin Lab Sci</t>
  </si>
  <si>
    <t>Public Aff/Civic Engagement</t>
  </si>
  <si>
    <t>Public Health</t>
  </si>
  <si>
    <t>Recreation/Parks/Tourism</t>
  </si>
  <si>
    <t>Social Work</t>
  </si>
  <si>
    <t>Sociology</t>
  </si>
  <si>
    <t>Interdisciplinary Studies</t>
  </si>
  <si>
    <t>All University</t>
  </si>
  <si>
    <t>Liberal and Creative Arts</t>
  </si>
  <si>
    <t>Anthropology</t>
  </si>
  <si>
    <t>Broadcast Electronic Com Arts</t>
  </si>
  <si>
    <t>Classics</t>
  </si>
  <si>
    <t>Communication Studies</t>
  </si>
  <si>
    <t>Creative Writing</t>
  </si>
  <si>
    <t>English Language/Literature</t>
  </si>
  <si>
    <t>History</t>
  </si>
  <si>
    <t>Humanities/Compar World Lit</t>
  </si>
  <si>
    <t>International Relations</t>
  </si>
  <si>
    <t>Jewish Studies</t>
  </si>
  <si>
    <t>Journalism</t>
  </si>
  <si>
    <t>Modern Languages/Literatures</t>
  </si>
  <si>
    <t>Philosophy</t>
  </si>
  <si>
    <t>Political Science</t>
  </si>
  <si>
    <t>School of Art</t>
  </si>
  <si>
    <t>School of Cinema</t>
  </si>
  <si>
    <t>School of Design</t>
  </si>
  <si>
    <t>School of Liberal Studies</t>
  </si>
  <si>
    <t>School of Music</t>
  </si>
  <si>
    <t>School of Theatre/Dance</t>
  </si>
  <si>
    <t>Women/Gender Studies</t>
  </si>
  <si>
    <t>World/Comparative Literature</t>
  </si>
  <si>
    <t>Science and Engineering</t>
  </si>
  <si>
    <t>Biology</t>
  </si>
  <si>
    <t>Chemistry/Biochemistry</t>
  </si>
  <si>
    <t>Computer Science</t>
  </si>
  <si>
    <t>Earth/Climate Sciences</t>
  </si>
  <si>
    <t>Engineering</t>
  </si>
  <si>
    <t>Geography/Environment</t>
  </si>
  <si>
    <t>Mathematics</t>
  </si>
  <si>
    <t>Physics/Astronomy</t>
  </si>
  <si>
    <t>Psychology</t>
  </si>
  <si>
    <t>F17_enroll</t>
  </si>
  <si>
    <t>F17_percent</t>
  </si>
  <si>
    <t>F17_FTEs</t>
  </si>
  <si>
    <t>F18_enroll</t>
  </si>
  <si>
    <t>F18_percent</t>
  </si>
  <si>
    <t>F18_FTEs</t>
  </si>
  <si>
    <t>F19_enroll</t>
  </si>
  <si>
    <t>F19_percent</t>
  </si>
  <si>
    <t>F19_FTEs</t>
  </si>
  <si>
    <t>F20_enroll</t>
  </si>
  <si>
    <t>F20_percent</t>
  </si>
  <si>
    <t>F20_FTEs</t>
  </si>
  <si>
    <t>F21_enroll</t>
  </si>
  <si>
    <t>F21_percent</t>
  </si>
  <si>
    <t>F21_FTEs</t>
  </si>
  <si>
    <t>F22_enroll</t>
  </si>
  <si>
    <t>F22_percent</t>
  </si>
  <si>
    <t>F22_FTES</t>
  </si>
  <si>
    <t>enrollPercentChange_17-22</t>
  </si>
  <si>
    <t>FTEsPercentChange_17-22</t>
  </si>
  <si>
    <t>BUS All College</t>
  </si>
  <si>
    <t>EL All College</t>
  </si>
  <si>
    <t>HSS All College</t>
  </si>
  <si>
    <t>IntDisc All College</t>
  </si>
  <si>
    <t>SciEng All College</t>
  </si>
  <si>
    <t>ED All College</t>
  </si>
  <si>
    <t>EthStud All College</t>
  </si>
  <si>
    <t>Health and Social Sciences</t>
  </si>
  <si>
    <t>enroll (headcount) avg percent change from Fall 2017 to Fall 2022: –15%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</si>
</sst>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6"/>
      <color theme="1"/>
      <name val="Calibri"/>
      <family val="2"/>
      <scheme val="minor"/>
    </font>
    <font>
      <sz val="16"/>
      <color rgb="FF1414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1414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10" fontId="1" fillId="0" borderId="0" xfId="0" applyNumberFormat="1" applyFont="1"/>
    <xf numFmtId="3" fontId="1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0" fontId="2" fillId="0" borderId="0" xfId="0" applyFont="1" applyAlignment="1">
      <alignment horizontal="center" vertical="center"/>
    </xf>
    <xf numFmtId="1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56EE1-01A0-9B4A-B51F-DAF8D418E6A8}">
  <dimension ref="A1:Z72"/>
  <sheetViews>
    <sheetView tabSelected="1" workbookViewId="0">
      <selection activeCell="X74" sqref="X74"/>
    </sheetView>
  </sheetViews>
  <sheetFormatPr baseColWidth="10" defaultRowHeight="21" x14ac:dyDescent="0.25"/>
  <cols>
    <col min="1" max="1" width="26.5" customWidth="1"/>
    <col min="2" max="2" width="32.5" customWidth="1"/>
    <col min="4" max="4" width="14.125" customWidth="1"/>
    <col min="5" max="5" width="13.125" customWidth="1"/>
    <col min="6" max="17" width="0" hidden="1" customWidth="1"/>
    <col min="18" max="18" width="12" customWidth="1"/>
    <col min="19" max="19" width="14" customWidth="1"/>
    <col min="21" max="21" width="29.375" customWidth="1"/>
    <col min="22" max="22" width="26.5" customWidth="1"/>
  </cols>
  <sheetData>
    <row r="1" spans="1:26" s="7" customFormat="1" ht="44" x14ac:dyDescent="0.25">
      <c r="A1" s="9" t="s">
        <v>0</v>
      </c>
      <c r="B1" s="9" t="s">
        <v>1</v>
      </c>
      <c r="C1" s="10" t="s">
        <v>72</v>
      </c>
      <c r="D1" s="10" t="s">
        <v>73</v>
      </c>
      <c r="E1" s="10" t="s">
        <v>74</v>
      </c>
      <c r="F1" s="10" t="s">
        <v>75</v>
      </c>
      <c r="G1" s="10" t="s">
        <v>76</v>
      </c>
      <c r="H1" s="10" t="s">
        <v>77</v>
      </c>
      <c r="I1" s="10" t="s">
        <v>78</v>
      </c>
      <c r="J1" s="10" t="s">
        <v>79</v>
      </c>
      <c r="K1" s="10" t="s">
        <v>80</v>
      </c>
      <c r="L1" s="10" t="s">
        <v>81</v>
      </c>
      <c r="M1" s="10" t="s">
        <v>82</v>
      </c>
      <c r="N1" s="10" t="s">
        <v>83</v>
      </c>
      <c r="O1" s="10" t="s">
        <v>84</v>
      </c>
      <c r="P1" s="10" t="s">
        <v>85</v>
      </c>
      <c r="Q1" s="10" t="s">
        <v>86</v>
      </c>
      <c r="R1" s="10" t="s">
        <v>87</v>
      </c>
      <c r="S1" s="10" t="s">
        <v>88</v>
      </c>
      <c r="T1" s="10" t="s">
        <v>89</v>
      </c>
      <c r="U1" s="10" t="s">
        <v>90</v>
      </c>
      <c r="V1" s="10" t="s">
        <v>91</v>
      </c>
    </row>
    <row r="2" spans="1:26" x14ac:dyDescent="0.25">
      <c r="A2" s="2" t="s">
        <v>2</v>
      </c>
      <c r="B2" s="1" t="s">
        <v>3</v>
      </c>
      <c r="C2" s="1">
        <v>757</v>
      </c>
      <c r="D2" s="3">
        <v>2.5600000000000001E-2</v>
      </c>
      <c r="E2" s="1">
        <v>638.79999999999995</v>
      </c>
      <c r="F2" s="1">
        <v>840</v>
      </c>
      <c r="G2" s="3">
        <v>2.8400000000000002E-2</v>
      </c>
      <c r="H2" s="1">
        <v>708</v>
      </c>
      <c r="I2" s="1">
        <v>824</v>
      </c>
      <c r="J2" s="3">
        <v>2.8500000000000001E-2</v>
      </c>
      <c r="K2" s="1">
        <v>700.6</v>
      </c>
      <c r="L2" s="1">
        <v>745</v>
      </c>
      <c r="M2" s="3">
        <v>2.75E-2</v>
      </c>
      <c r="N2" s="1">
        <v>657</v>
      </c>
      <c r="O2" s="1">
        <v>653</v>
      </c>
      <c r="P2" s="3">
        <v>2.4500000000000001E-2</v>
      </c>
      <c r="Q2" s="1">
        <v>562.79999999999995</v>
      </c>
      <c r="R2" s="1">
        <v>553</v>
      </c>
      <c r="S2" s="3">
        <v>2.2100000000000002E-2</v>
      </c>
      <c r="T2" s="1">
        <v>474</v>
      </c>
      <c r="U2" s="6">
        <f>R2*100/C2-100</f>
        <v>-26.948480845442532</v>
      </c>
      <c r="V2" s="6">
        <f>T2*100/E2-100</f>
        <v>-25.798371947401378</v>
      </c>
      <c r="X2" s="11" t="s">
        <v>100</v>
      </c>
      <c r="Y2" s="11"/>
      <c r="Z2" s="11"/>
    </row>
    <row r="3" spans="1:26" x14ac:dyDescent="0.25">
      <c r="A3" s="2" t="s">
        <v>18</v>
      </c>
      <c r="B3" s="1" t="s">
        <v>19</v>
      </c>
      <c r="C3" s="1">
        <v>49</v>
      </c>
      <c r="D3" s="3">
        <v>1.6999999999999999E-3</v>
      </c>
      <c r="E3" s="1">
        <v>40.4</v>
      </c>
      <c r="F3" s="1">
        <v>63</v>
      </c>
      <c r="G3" s="3">
        <v>2.0999999999999999E-3</v>
      </c>
      <c r="H3" s="1">
        <v>56.7</v>
      </c>
      <c r="I3" s="1">
        <v>58</v>
      </c>
      <c r="J3" s="3">
        <v>2E-3</v>
      </c>
      <c r="K3" s="1">
        <v>49.6</v>
      </c>
      <c r="L3" s="1">
        <v>58</v>
      </c>
      <c r="M3" s="3">
        <v>2.0999999999999999E-3</v>
      </c>
      <c r="N3" s="1">
        <v>47.2</v>
      </c>
      <c r="O3" s="1">
        <v>50</v>
      </c>
      <c r="P3" s="3">
        <v>1.9E-3</v>
      </c>
      <c r="Q3" s="1">
        <v>40.5</v>
      </c>
      <c r="R3" s="1">
        <v>34</v>
      </c>
      <c r="S3" s="3">
        <v>1.4E-3</v>
      </c>
      <c r="T3" s="1">
        <v>25.5</v>
      </c>
      <c r="U3" s="6">
        <f>R3*100/C3-100</f>
        <v>-30.612244897959187</v>
      </c>
      <c r="V3" s="6">
        <f>T3*100/E3-100</f>
        <v>-36.881188118811878</v>
      </c>
      <c r="X3" s="11"/>
      <c r="Y3" s="11"/>
      <c r="Z3" s="11"/>
    </row>
    <row r="4" spans="1:26" x14ac:dyDescent="0.25">
      <c r="A4" s="2" t="s">
        <v>37</v>
      </c>
      <c r="B4" s="1" t="s">
        <v>38</v>
      </c>
      <c r="C4" s="4">
        <v>1306</v>
      </c>
      <c r="D4" s="3">
        <v>4.41E-2</v>
      </c>
      <c r="E4" s="5">
        <v>1083.7</v>
      </c>
      <c r="F4" s="4">
        <v>1240</v>
      </c>
      <c r="G4" s="3">
        <v>4.19E-2</v>
      </c>
      <c r="H4" s="5">
        <v>1068.8</v>
      </c>
      <c r="I4" s="4">
        <v>1031</v>
      </c>
      <c r="J4" s="3">
        <v>3.5700000000000003E-2</v>
      </c>
      <c r="K4" s="1">
        <v>880</v>
      </c>
      <c r="L4" s="1">
        <v>786</v>
      </c>
      <c r="M4" s="3">
        <v>2.9000000000000001E-2</v>
      </c>
      <c r="N4" s="1">
        <v>656.5</v>
      </c>
      <c r="O4" s="1">
        <v>653</v>
      </c>
      <c r="P4" s="3">
        <v>2.4500000000000001E-2</v>
      </c>
      <c r="Q4" s="1">
        <v>550.29999999999995</v>
      </c>
      <c r="R4" s="1">
        <v>654</v>
      </c>
      <c r="S4" s="3">
        <v>2.6100000000000002E-2</v>
      </c>
      <c r="T4" s="1">
        <v>573.29999999999995</v>
      </c>
      <c r="U4" s="6">
        <f>R4*100/C4-100</f>
        <v>-49.923430321592647</v>
      </c>
      <c r="V4" s="6">
        <f>T4*100/E4-100</f>
        <v>-47.097905324351764</v>
      </c>
      <c r="X4" s="11"/>
      <c r="Y4" s="11"/>
      <c r="Z4" s="11"/>
    </row>
    <row r="5" spans="1:26" x14ac:dyDescent="0.25">
      <c r="A5" s="2" t="s">
        <v>18</v>
      </c>
      <c r="B5" s="1" t="s">
        <v>20</v>
      </c>
      <c r="C5" s="1">
        <v>5</v>
      </c>
      <c r="D5" s="3">
        <v>2.0000000000000001E-4</v>
      </c>
      <c r="E5" s="1">
        <v>3.5</v>
      </c>
      <c r="F5" s="1">
        <v>7</v>
      </c>
      <c r="G5" s="3">
        <v>2.0000000000000001E-4</v>
      </c>
      <c r="H5" s="1">
        <v>6.2</v>
      </c>
      <c r="I5" s="1">
        <v>14</v>
      </c>
      <c r="J5" s="3">
        <v>5.0000000000000001E-4</v>
      </c>
      <c r="K5" s="1">
        <v>11.7</v>
      </c>
      <c r="L5" s="1">
        <v>16</v>
      </c>
      <c r="M5" s="3">
        <v>5.9999999999999995E-4</v>
      </c>
      <c r="N5" s="1">
        <v>13.3</v>
      </c>
      <c r="O5" s="1">
        <v>8</v>
      </c>
      <c r="P5" s="3">
        <v>2.9999999999999997E-4</v>
      </c>
      <c r="Q5" s="1">
        <v>5.4</v>
      </c>
      <c r="R5" s="1">
        <v>5</v>
      </c>
      <c r="S5" s="3">
        <v>2.0000000000000001E-4</v>
      </c>
      <c r="T5" s="1">
        <v>4.5</v>
      </c>
      <c r="U5" s="6">
        <f>R5*100/C5-100</f>
        <v>0</v>
      </c>
      <c r="V5" s="6">
        <f>T5*100/E5-100</f>
        <v>28.571428571428584</v>
      </c>
      <c r="X5" s="11"/>
      <c r="Y5" s="11"/>
      <c r="Z5" s="11"/>
    </row>
    <row r="6" spans="1:26" x14ac:dyDescent="0.25">
      <c r="A6" s="2" t="s">
        <v>39</v>
      </c>
      <c r="B6" s="1" t="s">
        <v>40</v>
      </c>
      <c r="C6" s="1">
        <v>210</v>
      </c>
      <c r="D6" s="3">
        <v>7.1000000000000004E-3</v>
      </c>
      <c r="E6" s="1">
        <v>171.4</v>
      </c>
      <c r="F6" s="1">
        <v>186</v>
      </c>
      <c r="G6" s="3">
        <v>6.3E-3</v>
      </c>
      <c r="H6" s="1">
        <v>151.6</v>
      </c>
      <c r="I6" s="1">
        <v>165</v>
      </c>
      <c r="J6" s="3">
        <v>5.7000000000000002E-3</v>
      </c>
      <c r="K6" s="1">
        <v>139.19999999999999</v>
      </c>
      <c r="L6" s="1">
        <v>148</v>
      </c>
      <c r="M6" s="3">
        <v>5.4999999999999997E-3</v>
      </c>
      <c r="N6" s="1">
        <v>124.5</v>
      </c>
      <c r="O6" s="1">
        <v>133</v>
      </c>
      <c r="P6" s="3">
        <v>5.0000000000000001E-3</v>
      </c>
      <c r="Q6" s="1">
        <v>106</v>
      </c>
      <c r="R6" s="1">
        <v>123</v>
      </c>
      <c r="S6" s="3">
        <v>4.8999999999999998E-3</v>
      </c>
      <c r="T6" s="1">
        <v>100.8</v>
      </c>
      <c r="U6" s="6">
        <f>R6*100/C6-100</f>
        <v>-41.428571428571431</v>
      </c>
      <c r="V6" s="6">
        <f>T6*100/E6-100</f>
        <v>-41.190198366394398</v>
      </c>
    </row>
    <row r="7" spans="1:26" x14ac:dyDescent="0.25">
      <c r="A7" s="2" t="s">
        <v>18</v>
      </c>
      <c r="B7" s="1" t="s">
        <v>21</v>
      </c>
      <c r="C7" s="1">
        <v>63</v>
      </c>
      <c r="D7" s="3">
        <v>2.0999999999999999E-3</v>
      </c>
      <c r="E7" s="1">
        <v>52.5</v>
      </c>
      <c r="F7" s="1">
        <v>65</v>
      </c>
      <c r="G7" s="3">
        <v>2.2000000000000001E-3</v>
      </c>
      <c r="H7" s="1">
        <v>55.1</v>
      </c>
      <c r="I7" s="1">
        <v>59</v>
      </c>
      <c r="J7" s="3">
        <v>2E-3</v>
      </c>
      <c r="K7" s="1">
        <v>53</v>
      </c>
      <c r="L7" s="1">
        <v>61</v>
      </c>
      <c r="M7" s="3">
        <v>2.3E-3</v>
      </c>
      <c r="N7" s="1">
        <v>51.8</v>
      </c>
      <c r="O7" s="1">
        <v>58</v>
      </c>
      <c r="P7" s="3">
        <v>2.2000000000000001E-3</v>
      </c>
      <c r="Q7" s="1">
        <v>47.7</v>
      </c>
      <c r="R7" s="1">
        <v>53</v>
      </c>
      <c r="S7" s="3">
        <v>2.0999999999999999E-3</v>
      </c>
      <c r="T7" s="1">
        <v>41.5</v>
      </c>
      <c r="U7" s="6">
        <f>R7*100/C7-100</f>
        <v>-15.873015873015873</v>
      </c>
      <c r="V7" s="6">
        <f>T7*100/E7-100</f>
        <v>-20.952380952380949</v>
      </c>
    </row>
    <row r="8" spans="1:26" x14ac:dyDescent="0.25">
      <c r="A8" s="2" t="s">
        <v>62</v>
      </c>
      <c r="B8" s="1" t="s">
        <v>63</v>
      </c>
      <c r="C8" s="4">
        <v>1829</v>
      </c>
      <c r="D8" s="3">
        <v>6.1800000000000001E-2</v>
      </c>
      <c r="E8" s="5">
        <v>1572.5</v>
      </c>
      <c r="F8" s="4">
        <v>1786</v>
      </c>
      <c r="G8" s="3">
        <v>6.0400000000000002E-2</v>
      </c>
      <c r="H8" s="5">
        <v>1561.1</v>
      </c>
      <c r="I8" s="4">
        <v>1706</v>
      </c>
      <c r="J8" s="3">
        <v>5.91E-2</v>
      </c>
      <c r="K8" s="5">
        <v>1504.1</v>
      </c>
      <c r="L8" s="4">
        <v>1785</v>
      </c>
      <c r="M8" s="3">
        <v>6.59E-2</v>
      </c>
      <c r="N8" s="5">
        <v>1605.6</v>
      </c>
      <c r="O8" s="4">
        <v>1880</v>
      </c>
      <c r="P8" s="3">
        <v>7.0599999999999996E-2</v>
      </c>
      <c r="Q8" s="5">
        <v>1660.4</v>
      </c>
      <c r="R8" s="4">
        <v>1820</v>
      </c>
      <c r="S8" s="3">
        <v>7.2700000000000001E-2</v>
      </c>
      <c r="T8" s="5">
        <v>1603.5</v>
      </c>
      <c r="U8" s="6">
        <f>R8*100/C8-100</f>
        <v>-0.4920721705850184</v>
      </c>
      <c r="V8" s="6">
        <f>T8*100/E8-100</f>
        <v>1.9713831478537429</v>
      </c>
    </row>
    <row r="9" spans="1:26" x14ac:dyDescent="0.25">
      <c r="A9" s="2" t="s">
        <v>39</v>
      </c>
      <c r="B9" s="1" t="s">
        <v>41</v>
      </c>
      <c r="C9" s="1">
        <v>570</v>
      </c>
      <c r="D9" s="3">
        <v>1.9300000000000001E-2</v>
      </c>
      <c r="E9" s="1">
        <v>496.5</v>
      </c>
      <c r="F9" s="1">
        <v>550</v>
      </c>
      <c r="G9" s="3">
        <v>1.8599999999999998E-2</v>
      </c>
      <c r="H9" s="1">
        <v>484.6</v>
      </c>
      <c r="I9" s="1">
        <v>597</v>
      </c>
      <c r="J9" s="3">
        <v>2.07E-2</v>
      </c>
      <c r="K9" s="1">
        <v>528.9</v>
      </c>
      <c r="L9" s="1">
        <v>535</v>
      </c>
      <c r="M9" s="3">
        <v>1.9800000000000002E-2</v>
      </c>
      <c r="N9" s="1">
        <v>478</v>
      </c>
      <c r="O9" s="1">
        <v>462</v>
      </c>
      <c r="P9" s="3">
        <v>1.7399999999999999E-2</v>
      </c>
      <c r="Q9" s="1">
        <v>398.1</v>
      </c>
      <c r="R9" s="1">
        <v>413</v>
      </c>
      <c r="S9" s="3">
        <v>1.6500000000000001E-2</v>
      </c>
      <c r="T9" s="1">
        <v>352.4</v>
      </c>
      <c r="U9" s="6">
        <f>R9*100/C9-100</f>
        <v>-27.543859649122808</v>
      </c>
      <c r="V9" s="6">
        <f>T9*100/E9-100</f>
        <v>-29.023162134944613</v>
      </c>
    </row>
    <row r="10" spans="1:26" x14ac:dyDescent="0.25">
      <c r="A10" s="2" t="s">
        <v>2</v>
      </c>
      <c r="B10" s="1" t="s">
        <v>92</v>
      </c>
      <c r="C10" s="1">
        <v>877</v>
      </c>
      <c r="D10" s="3">
        <v>2.9600000000000001E-2</v>
      </c>
      <c r="E10" s="1">
        <v>705.2</v>
      </c>
      <c r="F10" s="1">
        <v>976</v>
      </c>
      <c r="G10" s="3">
        <v>3.3000000000000002E-2</v>
      </c>
      <c r="H10" s="1">
        <v>793.8</v>
      </c>
      <c r="I10" s="1">
        <v>940</v>
      </c>
      <c r="J10" s="3">
        <v>3.2500000000000001E-2</v>
      </c>
      <c r="K10" s="1">
        <v>765</v>
      </c>
      <c r="L10" s="1">
        <v>851</v>
      </c>
      <c r="M10" s="3">
        <v>3.1399999999999997E-2</v>
      </c>
      <c r="N10" s="1">
        <v>687.9</v>
      </c>
      <c r="O10" s="1">
        <v>913</v>
      </c>
      <c r="P10" s="3">
        <v>3.4299999999999997E-2</v>
      </c>
      <c r="Q10" s="1">
        <v>743.7</v>
      </c>
      <c r="R10" s="1">
        <v>929</v>
      </c>
      <c r="S10" s="3">
        <v>3.7100000000000001E-2</v>
      </c>
      <c r="T10" s="1">
        <v>767.1</v>
      </c>
      <c r="U10" s="6">
        <f>R10*100/C10-100</f>
        <v>5.9293044469783354</v>
      </c>
      <c r="V10" s="6">
        <f>T10*100/E10-100</f>
        <v>8.7776517300056582</v>
      </c>
    </row>
    <row r="11" spans="1:26" x14ac:dyDescent="0.25">
      <c r="A11" s="2" t="s">
        <v>62</v>
      </c>
      <c r="B11" s="1" t="s">
        <v>64</v>
      </c>
      <c r="C11" s="1">
        <v>424</v>
      </c>
      <c r="D11" s="3">
        <v>1.43E-2</v>
      </c>
      <c r="E11" s="1">
        <v>371.6</v>
      </c>
      <c r="F11" s="1">
        <v>417</v>
      </c>
      <c r="G11" s="3">
        <v>1.41E-2</v>
      </c>
      <c r="H11" s="1">
        <v>357.4</v>
      </c>
      <c r="I11" s="1">
        <v>356</v>
      </c>
      <c r="J11" s="3">
        <v>1.23E-2</v>
      </c>
      <c r="K11" s="1">
        <v>313.89999999999998</v>
      </c>
      <c r="L11" s="1">
        <v>364</v>
      </c>
      <c r="M11" s="3">
        <v>1.34E-2</v>
      </c>
      <c r="N11" s="1">
        <v>327.2</v>
      </c>
      <c r="O11" s="1">
        <v>390</v>
      </c>
      <c r="P11" s="3">
        <v>1.47E-2</v>
      </c>
      <c r="Q11" s="1">
        <v>339.2</v>
      </c>
      <c r="R11" s="1">
        <v>354</v>
      </c>
      <c r="S11" s="3">
        <v>1.41E-2</v>
      </c>
      <c r="T11" s="1">
        <v>310.60000000000002</v>
      </c>
      <c r="U11" s="6">
        <f>R11*100/C11-100</f>
        <v>-16.509433962264154</v>
      </c>
      <c r="V11" s="6">
        <f>T11*100/E11-100</f>
        <v>-16.415500538213124</v>
      </c>
    </row>
    <row r="12" spans="1:26" x14ac:dyDescent="0.25">
      <c r="A12" s="2" t="s">
        <v>99</v>
      </c>
      <c r="B12" s="1" t="s">
        <v>25</v>
      </c>
      <c r="C12" s="1">
        <v>455</v>
      </c>
      <c r="D12" s="3">
        <v>1.54E-2</v>
      </c>
      <c r="E12" s="1">
        <v>375.3</v>
      </c>
      <c r="F12" s="1">
        <v>518</v>
      </c>
      <c r="G12" s="3">
        <v>1.7500000000000002E-2</v>
      </c>
      <c r="H12" s="1">
        <v>449.3</v>
      </c>
      <c r="I12" s="1">
        <v>727</v>
      </c>
      <c r="J12" s="3">
        <v>2.52E-2</v>
      </c>
      <c r="K12" s="1">
        <v>633</v>
      </c>
      <c r="L12" s="1">
        <v>784</v>
      </c>
      <c r="M12" s="3">
        <v>2.9000000000000001E-2</v>
      </c>
      <c r="N12" s="1">
        <v>715.6</v>
      </c>
      <c r="O12" s="1">
        <v>753</v>
      </c>
      <c r="P12" s="3">
        <v>2.8299999999999999E-2</v>
      </c>
      <c r="Q12" s="1">
        <v>665.9</v>
      </c>
      <c r="R12" s="1">
        <v>699</v>
      </c>
      <c r="S12" s="3">
        <v>2.7900000000000001E-2</v>
      </c>
      <c r="T12" s="1">
        <v>602.6</v>
      </c>
      <c r="U12" s="6">
        <f>R12*100/C12-100</f>
        <v>53.626373626373635</v>
      </c>
      <c r="V12" s="6">
        <f>T12*100/E12-100</f>
        <v>60.564881428190773</v>
      </c>
    </row>
    <row r="13" spans="1:26" x14ac:dyDescent="0.25">
      <c r="A13" s="2" t="s">
        <v>39</v>
      </c>
      <c r="B13" s="1" t="s">
        <v>42</v>
      </c>
      <c r="C13" s="1">
        <v>25</v>
      </c>
      <c r="D13" s="3">
        <v>8.0000000000000004E-4</v>
      </c>
      <c r="E13" s="1">
        <v>19.3</v>
      </c>
      <c r="F13" s="1">
        <v>21</v>
      </c>
      <c r="G13" s="3">
        <v>6.9999999999999999E-4</v>
      </c>
      <c r="H13" s="1">
        <v>16</v>
      </c>
      <c r="I13" s="1">
        <v>15</v>
      </c>
      <c r="J13" s="3">
        <v>5.0000000000000001E-4</v>
      </c>
      <c r="K13" s="1">
        <v>12.3</v>
      </c>
      <c r="L13" s="1">
        <v>10</v>
      </c>
      <c r="M13" s="3">
        <v>4.0000000000000002E-4</v>
      </c>
      <c r="N13" s="1">
        <v>6.5</v>
      </c>
      <c r="O13" s="1">
        <v>7</v>
      </c>
      <c r="P13" s="3">
        <v>2.9999999999999997E-4</v>
      </c>
      <c r="Q13" s="1">
        <v>4.9000000000000004</v>
      </c>
      <c r="R13" s="1">
        <v>7</v>
      </c>
      <c r="S13" s="3">
        <v>2.9999999999999997E-4</v>
      </c>
      <c r="T13" s="1">
        <v>5</v>
      </c>
      <c r="U13" s="6">
        <f>R13*100/C13-100</f>
        <v>-72</v>
      </c>
      <c r="V13" s="6">
        <f>T13*100/E13-100</f>
        <v>-74.093264248704656</v>
      </c>
    </row>
    <row r="14" spans="1:26" x14ac:dyDescent="0.25">
      <c r="A14" s="2" t="s">
        <v>39</v>
      </c>
      <c r="B14" s="1" t="s">
        <v>43</v>
      </c>
      <c r="C14" s="4">
        <v>1024</v>
      </c>
      <c r="D14" s="3">
        <v>3.4599999999999999E-2</v>
      </c>
      <c r="E14" s="1">
        <v>918.4</v>
      </c>
      <c r="F14" s="4">
        <v>1082</v>
      </c>
      <c r="G14" s="3">
        <v>3.6600000000000001E-2</v>
      </c>
      <c r="H14" s="1">
        <v>967.7</v>
      </c>
      <c r="I14" s="4">
        <v>1022</v>
      </c>
      <c r="J14" s="3">
        <v>3.5400000000000001E-2</v>
      </c>
      <c r="K14" s="1">
        <v>929.8</v>
      </c>
      <c r="L14" s="1">
        <v>868</v>
      </c>
      <c r="M14" s="3">
        <v>3.2099999999999997E-2</v>
      </c>
      <c r="N14" s="1">
        <v>788.4</v>
      </c>
      <c r="O14" s="1">
        <v>764</v>
      </c>
      <c r="P14" s="3">
        <v>2.87E-2</v>
      </c>
      <c r="Q14" s="1">
        <v>672.5</v>
      </c>
      <c r="R14" s="1">
        <v>627</v>
      </c>
      <c r="S14" s="3">
        <v>2.5000000000000001E-2</v>
      </c>
      <c r="T14" s="1">
        <v>546.9</v>
      </c>
      <c r="U14" s="6">
        <f>R14*100/C14-100</f>
        <v>-38.76953125</v>
      </c>
      <c r="V14" s="6">
        <f>T14*100/E14-100</f>
        <v>-40.450783972125436</v>
      </c>
    </row>
    <row r="15" spans="1:26" x14ac:dyDescent="0.25">
      <c r="A15" s="2" t="s">
        <v>62</v>
      </c>
      <c r="B15" s="1" t="s">
        <v>65</v>
      </c>
      <c r="C15" s="4">
        <v>1262</v>
      </c>
      <c r="D15" s="3">
        <v>4.2599999999999999E-2</v>
      </c>
      <c r="E15" s="5">
        <v>1058</v>
      </c>
      <c r="F15" s="4">
        <v>1375</v>
      </c>
      <c r="G15" s="3">
        <v>4.65E-2</v>
      </c>
      <c r="H15" s="5">
        <v>1164.7</v>
      </c>
      <c r="I15" s="4">
        <v>1500</v>
      </c>
      <c r="J15" s="3">
        <v>5.1900000000000002E-2</v>
      </c>
      <c r="K15" s="5">
        <v>1272.9000000000001</v>
      </c>
      <c r="L15" s="4">
        <v>1550</v>
      </c>
      <c r="M15" s="3">
        <v>5.7200000000000001E-2</v>
      </c>
      <c r="N15" s="5">
        <v>1309.0999999999999</v>
      </c>
      <c r="O15" s="4">
        <v>1669</v>
      </c>
      <c r="P15" s="3">
        <v>6.2700000000000006E-2</v>
      </c>
      <c r="Q15" s="5">
        <v>1396.4</v>
      </c>
      <c r="R15" s="4">
        <v>1797</v>
      </c>
      <c r="S15" s="3">
        <v>7.17E-2</v>
      </c>
      <c r="T15" s="5">
        <v>1518</v>
      </c>
      <c r="U15" s="6">
        <f>R15*100/C15-100</f>
        <v>42.393026941362905</v>
      </c>
      <c r="V15" s="6">
        <f>T15*100/E15-100</f>
        <v>43.478260869565219</v>
      </c>
    </row>
    <row r="16" spans="1:26" x14ac:dyDescent="0.25">
      <c r="A16" s="2" t="s">
        <v>99</v>
      </c>
      <c r="B16" s="1" t="s">
        <v>26</v>
      </c>
      <c r="C16" s="1">
        <v>116</v>
      </c>
      <c r="D16" s="3">
        <v>3.8999999999999998E-3</v>
      </c>
      <c r="E16" s="1">
        <v>116</v>
      </c>
      <c r="F16" s="1">
        <v>131</v>
      </c>
      <c r="G16" s="3">
        <v>4.4000000000000003E-3</v>
      </c>
      <c r="H16" s="1">
        <v>138.1</v>
      </c>
      <c r="I16" s="1">
        <v>130</v>
      </c>
      <c r="J16" s="3">
        <v>4.4999999999999997E-3</v>
      </c>
      <c r="K16" s="1">
        <v>134.5</v>
      </c>
      <c r="L16" s="1">
        <v>134</v>
      </c>
      <c r="M16" s="3">
        <v>4.8999999999999998E-3</v>
      </c>
      <c r="N16" s="1">
        <v>126.5</v>
      </c>
      <c r="O16" s="1">
        <v>138</v>
      </c>
      <c r="P16" s="3">
        <v>5.1999999999999998E-3</v>
      </c>
      <c r="Q16" s="1">
        <v>124.7</v>
      </c>
      <c r="R16" s="1">
        <v>146</v>
      </c>
      <c r="S16" s="3">
        <v>5.7999999999999996E-3</v>
      </c>
      <c r="T16" s="1">
        <v>132.80000000000001</v>
      </c>
      <c r="U16" s="6">
        <f>R16*100/C16-100</f>
        <v>25.862068965517238</v>
      </c>
      <c r="V16" s="6">
        <f>T16*100/E16-100</f>
        <v>14.482758620689665</v>
      </c>
    </row>
    <row r="17" spans="1:23" x14ac:dyDescent="0.25">
      <c r="A17" s="2" t="s">
        <v>39</v>
      </c>
      <c r="B17" s="1" t="s">
        <v>44</v>
      </c>
      <c r="C17" s="1">
        <v>408</v>
      </c>
      <c r="D17" s="3">
        <v>1.38E-2</v>
      </c>
      <c r="E17" s="1">
        <v>336.8</v>
      </c>
      <c r="F17" s="1">
        <v>370</v>
      </c>
      <c r="G17" s="3">
        <v>1.2500000000000001E-2</v>
      </c>
      <c r="H17" s="1">
        <v>307.2</v>
      </c>
      <c r="I17" s="1">
        <v>336</v>
      </c>
      <c r="J17" s="3">
        <v>1.1599999999999999E-2</v>
      </c>
      <c r="K17" s="1">
        <v>277.3</v>
      </c>
      <c r="L17" s="1">
        <v>304</v>
      </c>
      <c r="M17" s="3">
        <v>1.12E-2</v>
      </c>
      <c r="N17" s="1">
        <v>253.4</v>
      </c>
      <c r="O17" s="1">
        <v>315</v>
      </c>
      <c r="P17" s="3">
        <v>1.18E-2</v>
      </c>
      <c r="Q17" s="1">
        <v>248</v>
      </c>
      <c r="R17" s="1">
        <v>283</v>
      </c>
      <c r="S17" s="3">
        <v>1.1299999999999999E-2</v>
      </c>
      <c r="T17" s="1">
        <v>224.4</v>
      </c>
      <c r="U17" s="6">
        <f>R17*100/C17-100</f>
        <v>-30.637254901960787</v>
      </c>
      <c r="V17" s="6">
        <f>T17*100/E17-100</f>
        <v>-33.372921615201903</v>
      </c>
    </row>
    <row r="18" spans="1:23" x14ac:dyDescent="0.25">
      <c r="A18" s="2" t="s">
        <v>99</v>
      </c>
      <c r="B18" s="1" t="s">
        <v>27</v>
      </c>
      <c r="C18" s="1">
        <v>837</v>
      </c>
      <c r="D18" s="3">
        <v>2.8299999999999999E-2</v>
      </c>
      <c r="E18" s="1">
        <v>730.6</v>
      </c>
      <c r="F18" s="1">
        <v>888</v>
      </c>
      <c r="G18" s="3">
        <v>0.03</v>
      </c>
      <c r="H18" s="1">
        <v>790.5</v>
      </c>
      <c r="I18" s="1">
        <v>887</v>
      </c>
      <c r="J18" s="3">
        <v>3.0700000000000002E-2</v>
      </c>
      <c r="K18" s="1">
        <v>783.1</v>
      </c>
      <c r="L18" s="1">
        <v>882</v>
      </c>
      <c r="M18" s="3">
        <v>3.2599999999999997E-2</v>
      </c>
      <c r="N18" s="1">
        <v>785</v>
      </c>
      <c r="O18" s="1">
        <v>820</v>
      </c>
      <c r="P18" s="3">
        <v>3.0800000000000001E-2</v>
      </c>
      <c r="Q18" s="1">
        <v>718.5</v>
      </c>
      <c r="R18" s="1">
        <v>663</v>
      </c>
      <c r="S18" s="3">
        <v>2.6499999999999999E-2</v>
      </c>
      <c r="T18" s="1">
        <v>586.20000000000005</v>
      </c>
      <c r="U18" s="6">
        <f>R18*100/C18-100</f>
        <v>-20.788530465949819</v>
      </c>
      <c r="V18" s="6">
        <f>T18*100/E18-100</f>
        <v>-19.764577059950724</v>
      </c>
      <c r="W18" s="8"/>
    </row>
    <row r="19" spans="1:23" x14ac:dyDescent="0.25">
      <c r="A19" s="2" t="s">
        <v>2</v>
      </c>
      <c r="B19" s="1" t="s">
        <v>4</v>
      </c>
      <c r="C19" s="1">
        <v>62</v>
      </c>
      <c r="D19" s="3">
        <v>2.0999999999999999E-3</v>
      </c>
      <c r="E19" s="1">
        <v>51.9</v>
      </c>
      <c r="F19" s="1">
        <v>62</v>
      </c>
      <c r="G19" s="3">
        <v>2.0999999999999999E-3</v>
      </c>
      <c r="H19" s="1">
        <v>54.1</v>
      </c>
      <c r="I19" s="1">
        <v>63</v>
      </c>
      <c r="J19" s="3">
        <v>2.2000000000000001E-3</v>
      </c>
      <c r="K19" s="1">
        <v>54.9</v>
      </c>
      <c r="L19" s="1">
        <v>71</v>
      </c>
      <c r="M19" s="3">
        <v>2.5999999999999999E-3</v>
      </c>
      <c r="N19" s="1">
        <v>60.6</v>
      </c>
      <c r="O19" s="1">
        <v>51</v>
      </c>
      <c r="P19" s="3">
        <v>1.9E-3</v>
      </c>
      <c r="Q19" s="1">
        <v>43.6</v>
      </c>
      <c r="R19" s="1">
        <v>34</v>
      </c>
      <c r="S19" s="3">
        <v>1.4E-3</v>
      </c>
      <c r="T19" s="1">
        <v>29.5</v>
      </c>
      <c r="U19" s="6">
        <f>R19*100/C19-100</f>
        <v>-45.161290322580648</v>
      </c>
      <c r="V19" s="6">
        <f>T19*100/E19-100</f>
        <v>-43.159922928709051</v>
      </c>
      <c r="W19" s="8"/>
    </row>
    <row r="20" spans="1:23" x14ac:dyDescent="0.25">
      <c r="A20" s="2" t="s">
        <v>62</v>
      </c>
      <c r="B20" s="1" t="s">
        <v>66</v>
      </c>
      <c r="C20" s="1">
        <v>69</v>
      </c>
      <c r="D20" s="3">
        <v>2.3E-3</v>
      </c>
      <c r="E20" s="1">
        <v>58.3</v>
      </c>
      <c r="F20" s="1">
        <v>58</v>
      </c>
      <c r="G20" s="3">
        <v>2E-3</v>
      </c>
      <c r="H20" s="1">
        <v>47.9</v>
      </c>
      <c r="I20" s="1">
        <v>43</v>
      </c>
      <c r="J20" s="3">
        <v>1.5E-3</v>
      </c>
      <c r="K20" s="1">
        <v>35.9</v>
      </c>
      <c r="L20" s="1">
        <v>39</v>
      </c>
      <c r="M20" s="3">
        <v>1.4E-3</v>
      </c>
      <c r="N20" s="1">
        <v>30.9</v>
      </c>
      <c r="O20" s="1">
        <v>35</v>
      </c>
      <c r="P20" s="3">
        <v>1.2999999999999999E-3</v>
      </c>
      <c r="Q20" s="1">
        <v>30.8</v>
      </c>
      <c r="R20" s="1">
        <v>33</v>
      </c>
      <c r="S20" s="3">
        <v>1.2999999999999999E-3</v>
      </c>
      <c r="T20" s="1">
        <v>26.6</v>
      </c>
      <c r="U20" s="6">
        <f>R20*100/C20-100</f>
        <v>-52.173913043478258</v>
      </c>
      <c r="V20" s="6">
        <f>T20*100/E20-100</f>
        <v>-54.373927958833619</v>
      </c>
      <c r="W20" s="8"/>
    </row>
    <row r="21" spans="1:23" x14ac:dyDescent="0.25">
      <c r="A21" s="2" t="s">
        <v>2</v>
      </c>
      <c r="B21" s="1" t="s">
        <v>5</v>
      </c>
      <c r="C21" s="1">
        <v>254</v>
      </c>
      <c r="D21" s="3">
        <v>8.6E-3</v>
      </c>
      <c r="E21" s="1">
        <v>208.5</v>
      </c>
      <c r="F21" s="1">
        <v>245</v>
      </c>
      <c r="G21" s="3">
        <v>8.3000000000000001E-3</v>
      </c>
      <c r="H21" s="1">
        <v>201.7</v>
      </c>
      <c r="I21" s="1">
        <v>263</v>
      </c>
      <c r="J21" s="3">
        <v>9.1000000000000004E-3</v>
      </c>
      <c r="K21" s="1">
        <v>218.7</v>
      </c>
      <c r="L21" s="1">
        <v>216</v>
      </c>
      <c r="M21" s="3">
        <v>8.0000000000000002E-3</v>
      </c>
      <c r="N21" s="1">
        <v>177.3</v>
      </c>
      <c r="O21" s="1">
        <v>220</v>
      </c>
      <c r="P21" s="3">
        <v>8.3000000000000001E-3</v>
      </c>
      <c r="Q21" s="1">
        <v>183.2</v>
      </c>
      <c r="R21" s="1">
        <v>199</v>
      </c>
      <c r="S21" s="3">
        <v>7.9000000000000008E-3</v>
      </c>
      <c r="T21" s="1">
        <v>162.5</v>
      </c>
      <c r="U21" s="6">
        <f>R21*100/C21-100</f>
        <v>-21.653543307086608</v>
      </c>
      <c r="V21" s="6">
        <f>T21*100/E21-100</f>
        <v>-22.062350119904082</v>
      </c>
      <c r="W21" s="8"/>
    </row>
    <row r="22" spans="1:23" x14ac:dyDescent="0.25">
      <c r="A22" s="2" t="s">
        <v>12</v>
      </c>
      <c r="B22" s="1" t="s">
        <v>97</v>
      </c>
      <c r="C22" s="1">
        <v>668</v>
      </c>
      <c r="D22" s="3">
        <v>2.2599999999999999E-2</v>
      </c>
      <c r="E22" s="1">
        <v>275.5</v>
      </c>
      <c r="F22" s="1">
        <v>636</v>
      </c>
      <c r="G22" s="3">
        <v>2.1499999999999998E-2</v>
      </c>
      <c r="H22" s="1">
        <v>275.3</v>
      </c>
      <c r="I22" s="1">
        <v>670</v>
      </c>
      <c r="J22" s="3">
        <v>2.3199999999999998E-2</v>
      </c>
      <c r="K22" s="1">
        <v>229.1</v>
      </c>
      <c r="L22" s="1">
        <v>737</v>
      </c>
      <c r="M22" s="3">
        <v>2.7199999999999998E-2</v>
      </c>
      <c r="N22" s="1">
        <v>279.10000000000002</v>
      </c>
      <c r="O22" s="1">
        <v>818</v>
      </c>
      <c r="P22" s="3">
        <v>3.0700000000000002E-2</v>
      </c>
      <c r="Q22" s="1">
        <v>281.89999999999998</v>
      </c>
      <c r="R22" s="1">
        <v>747</v>
      </c>
      <c r="S22" s="3">
        <v>2.98E-2</v>
      </c>
      <c r="T22" s="1">
        <v>248</v>
      </c>
      <c r="U22" s="6">
        <f>R22*100/C22-100</f>
        <v>11.82634730538922</v>
      </c>
      <c r="V22" s="6">
        <f>T22*100/E22-100</f>
        <v>-9.9818511796733276</v>
      </c>
      <c r="W22" s="8"/>
    </row>
    <row r="23" spans="1:23" x14ac:dyDescent="0.25">
      <c r="A23" s="2" t="s">
        <v>24</v>
      </c>
      <c r="B23" s="1" t="s">
        <v>93</v>
      </c>
      <c r="C23" s="1">
        <v>0</v>
      </c>
      <c r="D23" s="1"/>
      <c r="E23" s="1"/>
      <c r="F23" s="1">
        <v>0</v>
      </c>
      <c r="G23" s="1"/>
      <c r="H23" s="1"/>
      <c r="I23" s="1">
        <v>0</v>
      </c>
      <c r="J23" s="1"/>
      <c r="K23" s="1"/>
      <c r="L23" s="1">
        <v>5</v>
      </c>
      <c r="M23" s="3">
        <v>2.0000000000000001E-4</v>
      </c>
      <c r="N23" s="1">
        <v>1.5</v>
      </c>
      <c r="O23" s="1">
        <v>2</v>
      </c>
      <c r="P23" s="3">
        <v>1E-4</v>
      </c>
      <c r="Q23" s="1">
        <v>0.4</v>
      </c>
      <c r="R23" s="1">
        <v>9</v>
      </c>
      <c r="S23" s="3">
        <v>4.0000000000000002E-4</v>
      </c>
      <c r="T23" s="1">
        <v>3.5</v>
      </c>
      <c r="U23" s="6"/>
      <c r="V23" s="6"/>
    </row>
    <row r="24" spans="1:23" x14ac:dyDescent="0.25">
      <c r="A24" s="2" t="s">
        <v>12</v>
      </c>
      <c r="B24" s="1" t="s">
        <v>13</v>
      </c>
      <c r="C24" s="1">
        <v>123</v>
      </c>
      <c r="D24" s="3">
        <v>4.1999999999999997E-3</v>
      </c>
      <c r="E24" s="1">
        <v>91.7</v>
      </c>
      <c r="F24" s="1">
        <v>108</v>
      </c>
      <c r="G24" s="3">
        <v>3.7000000000000002E-3</v>
      </c>
      <c r="H24" s="1">
        <v>71.900000000000006</v>
      </c>
      <c r="I24" s="1">
        <v>98</v>
      </c>
      <c r="J24" s="3">
        <v>3.3999999999999998E-3</v>
      </c>
      <c r="K24" s="1">
        <v>61.2</v>
      </c>
      <c r="L24" s="1">
        <v>88</v>
      </c>
      <c r="M24" s="3">
        <v>3.3E-3</v>
      </c>
      <c r="N24" s="1">
        <v>61.4</v>
      </c>
      <c r="O24" s="1">
        <v>121</v>
      </c>
      <c r="P24" s="3">
        <v>4.4999999999999997E-3</v>
      </c>
      <c r="Q24" s="1">
        <v>96.8</v>
      </c>
      <c r="R24" s="1">
        <v>120</v>
      </c>
      <c r="S24" s="3">
        <v>4.7999999999999996E-3</v>
      </c>
      <c r="T24" s="1">
        <v>72.2</v>
      </c>
      <c r="U24" s="6">
        <f>R24*100/C24-100</f>
        <v>-2.4390243902439011</v>
      </c>
      <c r="V24" s="6">
        <f>T24*100/E24-100</f>
        <v>-21.264994547437297</v>
      </c>
    </row>
    <row r="25" spans="1:23" x14ac:dyDescent="0.25">
      <c r="A25" s="2" t="s">
        <v>62</v>
      </c>
      <c r="B25" s="1" t="s">
        <v>67</v>
      </c>
      <c r="C25" s="4">
        <v>1523</v>
      </c>
      <c r="D25" s="3">
        <v>5.1400000000000001E-2</v>
      </c>
      <c r="E25" s="5">
        <v>1323.8</v>
      </c>
      <c r="F25" s="4">
        <v>1605</v>
      </c>
      <c r="G25" s="3">
        <v>5.4199999999999998E-2</v>
      </c>
      <c r="H25" s="5">
        <v>1374.3</v>
      </c>
      <c r="I25" s="4">
        <v>1520</v>
      </c>
      <c r="J25" s="3">
        <v>5.2600000000000001E-2</v>
      </c>
      <c r="K25" s="5">
        <v>1346.6</v>
      </c>
      <c r="L25" s="4">
        <v>1394</v>
      </c>
      <c r="M25" s="3">
        <v>5.1499999999999997E-2</v>
      </c>
      <c r="N25" s="5">
        <v>1224.4000000000001</v>
      </c>
      <c r="O25" s="4">
        <v>1286</v>
      </c>
      <c r="P25" s="3">
        <v>4.8300000000000003E-2</v>
      </c>
      <c r="Q25" s="5">
        <v>1095.7</v>
      </c>
      <c r="R25" s="4">
        <v>1247</v>
      </c>
      <c r="S25" s="3">
        <v>4.9799999999999997E-2</v>
      </c>
      <c r="T25" s="5">
        <v>1060.5999999999999</v>
      </c>
      <c r="U25" s="6">
        <f>R25*100/C25-100</f>
        <v>-18.12212738017071</v>
      </c>
      <c r="V25" s="6">
        <f>T25*100/E25-100</f>
        <v>-19.882157425592993</v>
      </c>
    </row>
    <row r="26" spans="1:23" x14ac:dyDescent="0.25">
      <c r="A26" s="2" t="s">
        <v>39</v>
      </c>
      <c r="B26" s="1" t="s">
        <v>45</v>
      </c>
      <c r="C26" s="1">
        <v>592</v>
      </c>
      <c r="D26" s="3">
        <v>0.02</v>
      </c>
      <c r="E26" s="1">
        <v>485.8</v>
      </c>
      <c r="F26" s="1">
        <v>567</v>
      </c>
      <c r="G26" s="3">
        <v>1.9199999999999998E-2</v>
      </c>
      <c r="H26" s="1">
        <v>453.4</v>
      </c>
      <c r="I26" s="1">
        <v>513</v>
      </c>
      <c r="J26" s="3">
        <v>1.78E-2</v>
      </c>
      <c r="K26" s="1">
        <v>406.8</v>
      </c>
      <c r="L26" s="1">
        <v>444</v>
      </c>
      <c r="M26" s="3">
        <v>1.6400000000000001E-2</v>
      </c>
      <c r="N26" s="1">
        <v>360.6</v>
      </c>
      <c r="O26" s="1">
        <v>414</v>
      </c>
      <c r="P26" s="3">
        <v>1.5599999999999999E-2</v>
      </c>
      <c r="Q26" s="1">
        <v>328.7</v>
      </c>
      <c r="R26" s="1">
        <v>390</v>
      </c>
      <c r="S26" s="3">
        <v>1.5599999999999999E-2</v>
      </c>
      <c r="T26" s="1">
        <v>306</v>
      </c>
      <c r="U26" s="6">
        <f>R26*100/C26-100</f>
        <v>-34.121621621621628</v>
      </c>
      <c r="V26" s="6">
        <f>T26*100/E26-100</f>
        <v>-37.011115685467274</v>
      </c>
    </row>
    <row r="27" spans="1:23" x14ac:dyDescent="0.25">
      <c r="A27" s="2" t="s">
        <v>12</v>
      </c>
      <c r="B27" s="1" t="s">
        <v>14</v>
      </c>
      <c r="C27" s="1">
        <v>179</v>
      </c>
      <c r="D27" s="3">
        <v>6.0000000000000001E-3</v>
      </c>
      <c r="E27" s="1">
        <v>121.4</v>
      </c>
      <c r="F27" s="1">
        <v>182</v>
      </c>
      <c r="G27" s="3">
        <v>6.1999999999999998E-3</v>
      </c>
      <c r="H27" s="1">
        <v>121.9</v>
      </c>
      <c r="I27" s="1">
        <v>211</v>
      </c>
      <c r="J27" s="3">
        <v>7.3000000000000001E-3</v>
      </c>
      <c r="K27" s="1">
        <v>171.4</v>
      </c>
      <c r="L27" s="1">
        <v>221</v>
      </c>
      <c r="M27" s="3">
        <v>8.2000000000000007E-3</v>
      </c>
      <c r="N27" s="1">
        <v>175.2</v>
      </c>
      <c r="O27" s="1">
        <v>257</v>
      </c>
      <c r="P27" s="3">
        <v>9.7000000000000003E-3</v>
      </c>
      <c r="Q27" s="1">
        <v>191.9</v>
      </c>
      <c r="R27" s="1">
        <v>216</v>
      </c>
      <c r="S27" s="3">
        <v>8.6E-3</v>
      </c>
      <c r="T27" s="1">
        <v>152.80000000000001</v>
      </c>
      <c r="U27" s="6">
        <f>R27*100/C27-100</f>
        <v>20.67039106145252</v>
      </c>
      <c r="V27" s="6">
        <f>T27*100/E27-100</f>
        <v>25.864909390444822</v>
      </c>
    </row>
    <row r="28" spans="1:23" x14ac:dyDescent="0.25">
      <c r="A28" s="2" t="s">
        <v>18</v>
      </c>
      <c r="B28" s="1" t="s">
        <v>98</v>
      </c>
      <c r="C28" s="1">
        <v>21</v>
      </c>
      <c r="D28" s="3">
        <v>6.9999999999999999E-4</v>
      </c>
      <c r="E28" s="1">
        <v>14.9</v>
      </c>
      <c r="F28" s="1">
        <v>16</v>
      </c>
      <c r="G28" s="3">
        <v>5.0000000000000001E-4</v>
      </c>
      <c r="H28" s="1">
        <v>11.8</v>
      </c>
      <c r="I28" s="1">
        <v>13</v>
      </c>
      <c r="J28" s="3">
        <v>5.0000000000000001E-4</v>
      </c>
      <c r="K28" s="1">
        <v>9.8000000000000007</v>
      </c>
      <c r="L28" s="1">
        <v>21</v>
      </c>
      <c r="M28" s="3">
        <v>8.0000000000000004E-4</v>
      </c>
      <c r="N28" s="1">
        <v>15.3</v>
      </c>
      <c r="O28" s="1">
        <v>26</v>
      </c>
      <c r="P28" s="3">
        <v>1E-3</v>
      </c>
      <c r="Q28" s="1">
        <v>18</v>
      </c>
      <c r="R28" s="1">
        <v>26</v>
      </c>
      <c r="S28" s="3">
        <v>1E-3</v>
      </c>
      <c r="T28" s="1">
        <v>19.600000000000001</v>
      </c>
      <c r="U28" s="6">
        <f>R28*100/C28-100</f>
        <v>23.80952380952381</v>
      </c>
      <c r="V28" s="6">
        <f>T28*100/E28-100</f>
        <v>31.543624161073836</v>
      </c>
    </row>
    <row r="29" spans="1:23" x14ac:dyDescent="0.25">
      <c r="A29" s="2" t="s">
        <v>99</v>
      </c>
      <c r="B29" s="1" t="s">
        <v>28</v>
      </c>
      <c r="C29" s="1">
        <v>597</v>
      </c>
      <c r="D29" s="3">
        <v>2.0199999999999999E-2</v>
      </c>
      <c r="E29" s="1">
        <v>499.6</v>
      </c>
      <c r="F29" s="1">
        <v>593</v>
      </c>
      <c r="G29" s="3">
        <v>0.02</v>
      </c>
      <c r="H29" s="1">
        <v>504.6</v>
      </c>
      <c r="I29" s="1">
        <v>785</v>
      </c>
      <c r="J29" s="3">
        <v>2.7199999999999998E-2</v>
      </c>
      <c r="K29" s="1">
        <v>674.9</v>
      </c>
      <c r="L29" s="1">
        <v>847</v>
      </c>
      <c r="M29" s="3">
        <v>3.1300000000000001E-2</v>
      </c>
      <c r="N29" s="1">
        <v>728.4</v>
      </c>
      <c r="O29" s="1">
        <v>829</v>
      </c>
      <c r="P29" s="3">
        <v>3.1099999999999999E-2</v>
      </c>
      <c r="Q29" s="1">
        <v>674.4</v>
      </c>
      <c r="R29" s="1">
        <v>737</v>
      </c>
      <c r="S29" s="3">
        <v>2.9399999999999999E-2</v>
      </c>
      <c r="T29" s="1">
        <v>612.29999999999995</v>
      </c>
      <c r="U29" s="6">
        <f>R29*100/C29-100</f>
        <v>23.450586264656621</v>
      </c>
      <c r="V29" s="6">
        <f>T29*100/E29-100</f>
        <v>22.558046437149699</v>
      </c>
    </row>
    <row r="30" spans="1:23" x14ac:dyDescent="0.25">
      <c r="A30" s="2" t="s">
        <v>2</v>
      </c>
      <c r="B30" s="1" t="s">
        <v>6</v>
      </c>
      <c r="C30" s="1">
        <v>786</v>
      </c>
      <c r="D30" s="3">
        <v>2.6499999999999999E-2</v>
      </c>
      <c r="E30" s="1">
        <v>662.5</v>
      </c>
      <c r="F30" s="1">
        <v>628</v>
      </c>
      <c r="G30" s="3">
        <v>2.12E-2</v>
      </c>
      <c r="H30" s="1">
        <v>539.20000000000005</v>
      </c>
      <c r="I30" s="1">
        <v>645</v>
      </c>
      <c r="J30" s="3">
        <v>2.23E-2</v>
      </c>
      <c r="K30" s="1">
        <v>567</v>
      </c>
      <c r="L30" s="1">
        <v>553</v>
      </c>
      <c r="M30" s="3">
        <v>2.0400000000000001E-2</v>
      </c>
      <c r="N30" s="1">
        <v>491.7</v>
      </c>
      <c r="O30" s="1">
        <v>543</v>
      </c>
      <c r="P30" s="3">
        <v>2.0400000000000001E-2</v>
      </c>
      <c r="Q30" s="1">
        <v>478.4</v>
      </c>
      <c r="R30" s="1">
        <v>531</v>
      </c>
      <c r="S30" s="3">
        <v>2.12E-2</v>
      </c>
      <c r="T30" s="1">
        <v>468.8</v>
      </c>
      <c r="U30" s="6">
        <f>R30*100/C30-100</f>
        <v>-32.44274809160305</v>
      </c>
      <c r="V30" s="6">
        <f>T30*100/E30-100</f>
        <v>-29.237735849056605</v>
      </c>
    </row>
    <row r="31" spans="1:23" x14ac:dyDescent="0.25">
      <c r="A31" s="2" t="s">
        <v>62</v>
      </c>
      <c r="B31" s="1" t="s">
        <v>68</v>
      </c>
      <c r="C31" s="1">
        <v>191</v>
      </c>
      <c r="D31" s="3">
        <v>6.4999999999999997E-3</v>
      </c>
      <c r="E31" s="1">
        <v>161.4</v>
      </c>
      <c r="F31" s="1">
        <v>221</v>
      </c>
      <c r="G31" s="3">
        <v>7.4999999999999997E-3</v>
      </c>
      <c r="H31" s="1">
        <v>184.2</v>
      </c>
      <c r="I31" s="1">
        <v>224</v>
      </c>
      <c r="J31" s="3">
        <v>7.7999999999999996E-3</v>
      </c>
      <c r="K31" s="1">
        <v>193.2</v>
      </c>
      <c r="L31" s="1">
        <v>195</v>
      </c>
      <c r="M31" s="3">
        <v>7.1999999999999998E-3</v>
      </c>
      <c r="N31" s="1">
        <v>166.2</v>
      </c>
      <c r="O31" s="1">
        <v>169</v>
      </c>
      <c r="P31" s="3">
        <v>6.3E-3</v>
      </c>
      <c r="Q31" s="1">
        <v>135.9</v>
      </c>
      <c r="R31" s="1">
        <v>163</v>
      </c>
      <c r="S31" s="3">
        <v>6.4999999999999997E-3</v>
      </c>
      <c r="T31" s="1">
        <v>130.19999999999999</v>
      </c>
      <c r="U31" s="6">
        <f>R31*100/C31-100</f>
        <v>-14.659685863874344</v>
      </c>
      <c r="V31" s="6">
        <f>T31*100/E31-100</f>
        <v>-19.330855018587371</v>
      </c>
    </row>
    <row r="32" spans="1:23" x14ac:dyDescent="0.25">
      <c r="A32" s="2" t="s">
        <v>39</v>
      </c>
      <c r="B32" s="1" t="s">
        <v>46</v>
      </c>
      <c r="C32" s="1">
        <v>296</v>
      </c>
      <c r="D32" s="3">
        <v>0.01</v>
      </c>
      <c r="E32" s="1">
        <v>239.9</v>
      </c>
      <c r="F32" s="1">
        <v>298</v>
      </c>
      <c r="G32" s="3">
        <v>1.01E-2</v>
      </c>
      <c r="H32" s="1">
        <v>246.7</v>
      </c>
      <c r="I32" s="1">
        <v>300</v>
      </c>
      <c r="J32" s="3">
        <v>1.04E-2</v>
      </c>
      <c r="K32" s="1">
        <v>242.5</v>
      </c>
      <c r="L32" s="1">
        <v>249</v>
      </c>
      <c r="M32" s="3">
        <v>9.1999999999999998E-3</v>
      </c>
      <c r="N32" s="1">
        <v>203.9</v>
      </c>
      <c r="O32" s="1">
        <v>220</v>
      </c>
      <c r="P32" s="3">
        <v>8.3000000000000001E-3</v>
      </c>
      <c r="Q32" s="1">
        <v>173.3</v>
      </c>
      <c r="R32" s="1">
        <v>215</v>
      </c>
      <c r="S32" s="3">
        <v>8.6E-3</v>
      </c>
      <c r="T32" s="1">
        <v>174.4</v>
      </c>
      <c r="U32" s="6">
        <f>R32*100/C32-100</f>
        <v>-27.36486486486487</v>
      </c>
      <c r="V32" s="6">
        <f>T32*100/E32-100</f>
        <v>-27.303042934556061</v>
      </c>
    </row>
    <row r="33" spans="1:22" x14ac:dyDescent="0.25">
      <c r="A33" s="2" t="s">
        <v>2</v>
      </c>
      <c r="B33" s="1" t="s">
        <v>7</v>
      </c>
      <c r="C33" s="1">
        <v>299</v>
      </c>
      <c r="D33" s="3">
        <v>1.01E-2</v>
      </c>
      <c r="E33" s="1">
        <v>261.5</v>
      </c>
      <c r="F33" s="1">
        <v>251</v>
      </c>
      <c r="G33" s="3">
        <v>8.5000000000000006E-3</v>
      </c>
      <c r="H33" s="1">
        <v>213.1</v>
      </c>
      <c r="I33" s="1">
        <v>197</v>
      </c>
      <c r="J33" s="3">
        <v>6.7999999999999996E-3</v>
      </c>
      <c r="K33" s="1">
        <v>170.2</v>
      </c>
      <c r="L33" s="1">
        <v>150</v>
      </c>
      <c r="M33" s="3">
        <v>5.4999999999999997E-3</v>
      </c>
      <c r="N33" s="1">
        <v>137</v>
      </c>
      <c r="O33" s="1">
        <v>126</v>
      </c>
      <c r="P33" s="3">
        <v>4.7000000000000002E-3</v>
      </c>
      <c r="Q33" s="1">
        <v>106.5</v>
      </c>
      <c r="R33" s="1">
        <v>97</v>
      </c>
      <c r="S33" s="3">
        <v>3.8999999999999998E-3</v>
      </c>
      <c r="T33" s="1">
        <v>77.599999999999994</v>
      </c>
      <c r="U33" s="6">
        <f>R33*100/C33-100</f>
        <v>-67.558528428093638</v>
      </c>
      <c r="V33" s="6">
        <f>T33*100/E33-100</f>
        <v>-70.325047801147235</v>
      </c>
    </row>
    <row r="34" spans="1:22" x14ac:dyDescent="0.25">
      <c r="A34" s="2" t="s">
        <v>99</v>
      </c>
      <c r="B34" s="1" t="s">
        <v>94</v>
      </c>
      <c r="C34" s="1">
        <v>0</v>
      </c>
      <c r="D34" s="1"/>
      <c r="E34" s="1"/>
      <c r="F34" s="1">
        <v>1</v>
      </c>
      <c r="G34" s="3">
        <v>0</v>
      </c>
      <c r="H34" s="1">
        <v>0.6</v>
      </c>
      <c r="I34" s="1">
        <v>4</v>
      </c>
      <c r="J34" s="3">
        <v>1E-4</v>
      </c>
      <c r="K34" s="1">
        <v>1.4</v>
      </c>
      <c r="L34" s="1">
        <v>1</v>
      </c>
      <c r="M34" s="3">
        <v>0</v>
      </c>
      <c r="N34" s="1">
        <v>0.4</v>
      </c>
      <c r="O34" s="1">
        <v>0</v>
      </c>
      <c r="P34" s="1"/>
      <c r="Q34" s="1"/>
      <c r="R34" s="1">
        <v>0</v>
      </c>
      <c r="S34" s="1"/>
      <c r="T34" s="1"/>
      <c r="U34" s="6"/>
      <c r="V34" s="6"/>
    </row>
    <row r="35" spans="1:22" x14ac:dyDescent="0.25">
      <c r="A35" s="2" t="s">
        <v>39</v>
      </c>
      <c r="B35" s="1" t="s">
        <v>47</v>
      </c>
      <c r="C35" s="1">
        <v>114</v>
      </c>
      <c r="D35" s="3">
        <v>3.8999999999999998E-3</v>
      </c>
      <c r="E35" s="1">
        <v>90.3</v>
      </c>
      <c r="F35" s="1">
        <v>104</v>
      </c>
      <c r="G35" s="3">
        <v>3.5000000000000001E-3</v>
      </c>
      <c r="H35" s="1">
        <v>80.900000000000006</v>
      </c>
      <c r="I35" s="1">
        <v>103</v>
      </c>
      <c r="J35" s="3">
        <v>3.5999999999999999E-3</v>
      </c>
      <c r="K35" s="1">
        <v>84.3</v>
      </c>
      <c r="L35" s="1">
        <v>60</v>
      </c>
      <c r="M35" s="3">
        <v>2.2000000000000001E-3</v>
      </c>
      <c r="N35" s="1">
        <v>49.1</v>
      </c>
      <c r="O35" s="1">
        <v>65</v>
      </c>
      <c r="P35" s="3">
        <v>2.3999999999999998E-3</v>
      </c>
      <c r="Q35" s="1">
        <v>48</v>
      </c>
      <c r="R35" s="1">
        <v>49</v>
      </c>
      <c r="S35" s="3">
        <v>2E-3</v>
      </c>
      <c r="T35" s="1">
        <v>39.9</v>
      </c>
      <c r="U35" s="6">
        <f>R35*100/C35-100</f>
        <v>-57.017543859649123</v>
      </c>
      <c r="V35" s="6">
        <f>T35*100/E35-100</f>
        <v>-55.813953488372093</v>
      </c>
    </row>
    <row r="36" spans="1:22" x14ac:dyDescent="0.25">
      <c r="A36" s="2" t="s">
        <v>2</v>
      </c>
      <c r="B36" s="1" t="s">
        <v>8</v>
      </c>
      <c r="C36" s="1">
        <v>359</v>
      </c>
      <c r="D36" s="3">
        <v>1.21E-2</v>
      </c>
      <c r="E36" s="1">
        <v>289.5</v>
      </c>
      <c r="F36" s="1">
        <v>363</v>
      </c>
      <c r="G36" s="3">
        <v>1.23E-2</v>
      </c>
      <c r="H36" s="1">
        <v>307.60000000000002</v>
      </c>
      <c r="I36" s="1">
        <v>321</v>
      </c>
      <c r="J36" s="3">
        <v>1.11E-2</v>
      </c>
      <c r="K36" s="1">
        <v>265.39999999999998</v>
      </c>
      <c r="L36" s="1">
        <v>328</v>
      </c>
      <c r="M36" s="3">
        <v>1.21E-2</v>
      </c>
      <c r="N36" s="1">
        <v>286.7</v>
      </c>
      <c r="O36" s="1">
        <v>286</v>
      </c>
      <c r="P36" s="3">
        <v>1.0699999999999999E-2</v>
      </c>
      <c r="Q36" s="1">
        <v>238.2</v>
      </c>
      <c r="R36" s="1">
        <v>263</v>
      </c>
      <c r="S36" s="3">
        <v>1.0500000000000001E-2</v>
      </c>
      <c r="T36" s="1">
        <v>224.1</v>
      </c>
      <c r="U36" s="6">
        <f>R36*100/C36-100</f>
        <v>-26.740947075208908</v>
      </c>
      <c r="V36" s="6">
        <f>T36*100/E36-100</f>
        <v>-22.590673575129529</v>
      </c>
    </row>
    <row r="37" spans="1:22" x14ac:dyDescent="0.25">
      <c r="A37" s="2" t="s">
        <v>37</v>
      </c>
      <c r="B37" s="1" t="s">
        <v>95</v>
      </c>
      <c r="C37" s="1">
        <v>23</v>
      </c>
      <c r="D37" s="3">
        <v>8.0000000000000004E-4</v>
      </c>
      <c r="E37" s="1">
        <v>5.2</v>
      </c>
      <c r="F37" s="1">
        <v>65</v>
      </c>
      <c r="G37" s="3">
        <v>2.2000000000000001E-3</v>
      </c>
      <c r="H37" s="1">
        <v>42.6</v>
      </c>
      <c r="I37" s="1">
        <v>78</v>
      </c>
      <c r="J37" s="3">
        <v>2.7000000000000001E-3</v>
      </c>
      <c r="K37" s="1">
        <v>46.3</v>
      </c>
      <c r="L37" s="1">
        <v>34</v>
      </c>
      <c r="M37" s="3">
        <v>1.2999999999999999E-3</v>
      </c>
      <c r="N37" s="1">
        <v>9.1</v>
      </c>
      <c r="O37" s="1">
        <v>55</v>
      </c>
      <c r="P37" s="3">
        <v>2.0999999999999999E-3</v>
      </c>
      <c r="Q37" s="1">
        <v>12.6</v>
      </c>
      <c r="R37" s="1">
        <v>71</v>
      </c>
      <c r="S37" s="3">
        <v>2.8E-3</v>
      </c>
      <c r="T37" s="1">
        <v>15.5</v>
      </c>
      <c r="U37" s="6">
        <f>R37*100/C37-100</f>
        <v>208.69565217391306</v>
      </c>
      <c r="V37" s="6">
        <f>T37*100/E37-100</f>
        <v>198.07692307692309</v>
      </c>
    </row>
    <row r="38" spans="1:22" x14ac:dyDescent="0.25">
      <c r="A38" s="2" t="s">
        <v>2</v>
      </c>
      <c r="B38" s="1" t="s">
        <v>9</v>
      </c>
      <c r="C38" s="1">
        <v>416</v>
      </c>
      <c r="D38" s="3">
        <v>1.41E-2</v>
      </c>
      <c r="E38" s="1">
        <v>367.3</v>
      </c>
      <c r="F38" s="1">
        <v>388</v>
      </c>
      <c r="G38" s="3">
        <v>1.3100000000000001E-2</v>
      </c>
      <c r="H38" s="1">
        <v>350.3</v>
      </c>
      <c r="I38" s="1">
        <v>336</v>
      </c>
      <c r="J38" s="3">
        <v>1.1599999999999999E-2</v>
      </c>
      <c r="K38" s="1">
        <v>300.89999999999998</v>
      </c>
      <c r="L38" s="1">
        <v>278</v>
      </c>
      <c r="M38" s="3">
        <v>1.03E-2</v>
      </c>
      <c r="N38" s="1">
        <v>245.6</v>
      </c>
      <c r="O38" s="1">
        <v>268</v>
      </c>
      <c r="P38" s="3">
        <v>1.01E-2</v>
      </c>
      <c r="Q38" s="1">
        <v>229.9</v>
      </c>
      <c r="R38" s="1">
        <v>230</v>
      </c>
      <c r="S38" s="3">
        <v>9.1999999999999998E-3</v>
      </c>
      <c r="T38" s="1">
        <v>200.1</v>
      </c>
      <c r="U38" s="6">
        <f>R38*100/C38-100</f>
        <v>-44.71153846153846</v>
      </c>
      <c r="V38" s="6">
        <f>T38*100/E38-100</f>
        <v>-45.521372175333518</v>
      </c>
    </row>
    <row r="39" spans="1:22" x14ac:dyDescent="0.25">
      <c r="A39" s="2" t="s">
        <v>39</v>
      </c>
      <c r="B39" s="1" t="s">
        <v>48</v>
      </c>
      <c r="C39" s="1">
        <v>309</v>
      </c>
      <c r="D39" s="3">
        <v>1.04E-2</v>
      </c>
      <c r="E39" s="1">
        <v>275.3</v>
      </c>
      <c r="F39" s="1">
        <v>256</v>
      </c>
      <c r="G39" s="3">
        <v>8.6999999999999994E-3</v>
      </c>
      <c r="H39" s="1">
        <v>223.9</v>
      </c>
      <c r="I39" s="1">
        <v>254</v>
      </c>
      <c r="J39" s="3">
        <v>8.8000000000000005E-3</v>
      </c>
      <c r="K39" s="1">
        <v>226.1</v>
      </c>
      <c r="L39" s="1">
        <v>197</v>
      </c>
      <c r="M39" s="3">
        <v>7.3000000000000001E-3</v>
      </c>
      <c r="N39" s="1">
        <v>180</v>
      </c>
      <c r="O39" s="1">
        <v>162</v>
      </c>
      <c r="P39" s="3">
        <v>6.1000000000000004E-3</v>
      </c>
      <c r="Q39" s="1">
        <v>139.19999999999999</v>
      </c>
      <c r="R39" s="1">
        <v>150</v>
      </c>
      <c r="S39" s="3">
        <v>6.0000000000000001E-3</v>
      </c>
      <c r="T39" s="1">
        <v>126.2</v>
      </c>
      <c r="U39" s="6">
        <f>R39*100/C39-100</f>
        <v>-51.456310679611647</v>
      </c>
      <c r="V39" s="6">
        <f>T39*100/E39-100</f>
        <v>-54.159099164547769</v>
      </c>
    </row>
    <row r="40" spans="1:22" x14ac:dyDescent="0.25">
      <c r="A40" s="2" t="s">
        <v>39</v>
      </c>
      <c r="B40" s="1" t="s">
        <v>49</v>
      </c>
      <c r="C40" s="1">
        <v>2</v>
      </c>
      <c r="D40" s="3">
        <v>1E-4</v>
      </c>
      <c r="E40" s="1">
        <v>1.9</v>
      </c>
      <c r="F40" s="1">
        <v>1</v>
      </c>
      <c r="G40" s="3">
        <v>0</v>
      </c>
      <c r="H40" s="1">
        <v>1</v>
      </c>
      <c r="I40" s="1">
        <v>4</v>
      </c>
      <c r="J40" s="3">
        <v>1E-4</v>
      </c>
      <c r="K40" s="1">
        <v>3.4</v>
      </c>
      <c r="L40" s="1">
        <v>3</v>
      </c>
      <c r="M40" s="3">
        <v>1E-4</v>
      </c>
      <c r="N40" s="1">
        <v>2.5</v>
      </c>
      <c r="O40" s="1">
        <v>4</v>
      </c>
      <c r="P40" s="3">
        <v>2.0000000000000001E-4</v>
      </c>
      <c r="Q40" s="1">
        <v>2.8</v>
      </c>
      <c r="R40" s="1">
        <v>1</v>
      </c>
      <c r="S40" s="3">
        <v>0</v>
      </c>
      <c r="T40" s="1">
        <v>1</v>
      </c>
      <c r="U40" s="6">
        <f>R40*100/C40-100</f>
        <v>-50</v>
      </c>
      <c r="V40" s="6">
        <f>T40*100/E40-100</f>
        <v>-47.368421052631575</v>
      </c>
    </row>
    <row r="41" spans="1:22" x14ac:dyDescent="0.25">
      <c r="A41" s="2" t="s">
        <v>39</v>
      </c>
      <c r="B41" s="1" t="s">
        <v>50</v>
      </c>
      <c r="C41" s="1">
        <v>378</v>
      </c>
      <c r="D41" s="3">
        <v>1.2800000000000001E-2</v>
      </c>
      <c r="E41" s="1">
        <v>328.6</v>
      </c>
      <c r="F41" s="1">
        <v>359</v>
      </c>
      <c r="G41" s="3">
        <v>1.21E-2</v>
      </c>
      <c r="H41" s="1">
        <v>314.2</v>
      </c>
      <c r="I41" s="1">
        <v>294</v>
      </c>
      <c r="J41" s="3">
        <v>1.0200000000000001E-2</v>
      </c>
      <c r="K41" s="1">
        <v>255.5</v>
      </c>
      <c r="L41" s="1">
        <v>252</v>
      </c>
      <c r="M41" s="3">
        <v>9.2999999999999992E-3</v>
      </c>
      <c r="N41" s="1">
        <v>212.8</v>
      </c>
      <c r="O41" s="1">
        <v>197</v>
      </c>
      <c r="P41" s="3">
        <v>7.4000000000000003E-3</v>
      </c>
      <c r="Q41" s="1">
        <v>161.9</v>
      </c>
      <c r="R41" s="1">
        <v>198</v>
      </c>
      <c r="S41" s="3">
        <v>7.9000000000000008E-3</v>
      </c>
      <c r="T41" s="1">
        <v>171.6</v>
      </c>
      <c r="U41" s="6">
        <f>R41*100/C41-100</f>
        <v>-47.61904761904762</v>
      </c>
      <c r="V41" s="6">
        <f>T41*100/E41-100</f>
        <v>-47.778454047474135</v>
      </c>
    </row>
    <row r="42" spans="1:22" x14ac:dyDescent="0.25">
      <c r="A42" s="2" t="s">
        <v>99</v>
      </c>
      <c r="B42" s="1" t="s">
        <v>29</v>
      </c>
      <c r="C42" s="1">
        <v>894</v>
      </c>
      <c r="D42" s="3">
        <v>3.0200000000000001E-2</v>
      </c>
      <c r="E42" s="1">
        <v>776</v>
      </c>
      <c r="F42" s="1">
        <v>877</v>
      </c>
      <c r="G42" s="3">
        <v>2.9600000000000001E-2</v>
      </c>
      <c r="H42" s="1">
        <v>764.7</v>
      </c>
      <c r="I42" s="1">
        <v>833</v>
      </c>
      <c r="J42" s="3">
        <v>2.8799999999999999E-2</v>
      </c>
      <c r="K42" s="1">
        <v>738</v>
      </c>
      <c r="L42" s="1">
        <v>774</v>
      </c>
      <c r="M42" s="3">
        <v>2.86E-2</v>
      </c>
      <c r="N42" s="1">
        <v>688.4</v>
      </c>
      <c r="O42" s="1">
        <v>703</v>
      </c>
      <c r="P42" s="3">
        <v>2.64E-2</v>
      </c>
      <c r="Q42" s="1">
        <v>604.29999999999995</v>
      </c>
      <c r="R42" s="1">
        <v>587</v>
      </c>
      <c r="S42" s="3">
        <v>2.3400000000000001E-2</v>
      </c>
      <c r="T42" s="1">
        <v>501.2</v>
      </c>
      <c r="U42" s="6">
        <f>R42*100/C42-100</f>
        <v>-34.340044742729305</v>
      </c>
      <c r="V42" s="6">
        <f>T42*100/E42-100</f>
        <v>-35.412371134020617</v>
      </c>
    </row>
    <row r="43" spans="1:22" x14ac:dyDescent="0.25">
      <c r="A43" s="2" t="s">
        <v>18</v>
      </c>
      <c r="B43" s="1" t="s">
        <v>22</v>
      </c>
      <c r="C43" s="1">
        <v>82</v>
      </c>
      <c r="D43" s="3">
        <v>2.8E-3</v>
      </c>
      <c r="E43" s="1">
        <v>71.7</v>
      </c>
      <c r="F43" s="1">
        <v>81</v>
      </c>
      <c r="G43" s="3">
        <v>2.7000000000000001E-3</v>
      </c>
      <c r="H43" s="1">
        <v>69.400000000000006</v>
      </c>
      <c r="I43" s="1">
        <v>84</v>
      </c>
      <c r="J43" s="3">
        <v>2.8999999999999998E-3</v>
      </c>
      <c r="K43" s="1">
        <v>72.3</v>
      </c>
      <c r="L43" s="1">
        <v>74</v>
      </c>
      <c r="M43" s="3">
        <v>2.7000000000000001E-3</v>
      </c>
      <c r="N43" s="1">
        <v>62.7</v>
      </c>
      <c r="O43" s="1">
        <v>65</v>
      </c>
      <c r="P43" s="3">
        <v>2.3999999999999998E-3</v>
      </c>
      <c r="Q43" s="1">
        <v>51.5</v>
      </c>
      <c r="R43" s="1">
        <v>43</v>
      </c>
      <c r="S43" s="3">
        <v>1.6999999999999999E-3</v>
      </c>
      <c r="T43" s="1">
        <v>35.700000000000003</v>
      </c>
      <c r="U43" s="6">
        <f>R43*100/C43-100</f>
        <v>-47.560975609756099</v>
      </c>
      <c r="V43" s="6">
        <f>T43*100/E43-100</f>
        <v>-50.2092050209205</v>
      </c>
    </row>
    <row r="44" spans="1:22" x14ac:dyDescent="0.25">
      <c r="A44" s="2" t="s">
        <v>2</v>
      </c>
      <c r="B44" s="1" t="s">
        <v>10</v>
      </c>
      <c r="C44" s="4">
        <v>1018</v>
      </c>
      <c r="D44" s="3">
        <v>3.44E-2</v>
      </c>
      <c r="E44" s="1">
        <v>851.9</v>
      </c>
      <c r="F44" s="1">
        <v>925</v>
      </c>
      <c r="G44" s="3">
        <v>3.1300000000000001E-2</v>
      </c>
      <c r="H44" s="1">
        <v>794.3</v>
      </c>
      <c r="I44" s="1">
        <v>811</v>
      </c>
      <c r="J44" s="3">
        <v>2.81E-2</v>
      </c>
      <c r="K44" s="1">
        <v>698.4</v>
      </c>
      <c r="L44" s="1">
        <v>707</v>
      </c>
      <c r="M44" s="3">
        <v>2.6100000000000002E-2</v>
      </c>
      <c r="N44" s="1">
        <v>629.20000000000005</v>
      </c>
      <c r="O44" s="1">
        <v>648</v>
      </c>
      <c r="P44" s="3">
        <v>2.4299999999999999E-2</v>
      </c>
      <c r="Q44" s="1">
        <v>559.9</v>
      </c>
      <c r="R44" s="1">
        <v>573</v>
      </c>
      <c r="S44" s="3">
        <v>2.29E-2</v>
      </c>
      <c r="T44" s="1">
        <v>494</v>
      </c>
      <c r="U44" s="6">
        <f>R44*100/C44-100</f>
        <v>-43.713163064833005</v>
      </c>
      <c r="V44" s="6">
        <f>T44*100/E44-100</f>
        <v>-42.01197323629534</v>
      </c>
    </row>
    <row r="45" spans="1:22" x14ac:dyDescent="0.25">
      <c r="A45" s="2" t="s">
        <v>2</v>
      </c>
      <c r="B45" s="1" t="s">
        <v>11</v>
      </c>
      <c r="C45" s="4">
        <v>1188</v>
      </c>
      <c r="D45" s="3">
        <v>4.0099999999999997E-2</v>
      </c>
      <c r="E45" s="5">
        <v>1010.4</v>
      </c>
      <c r="F45" s="4">
        <v>1143</v>
      </c>
      <c r="G45" s="3">
        <v>3.8600000000000002E-2</v>
      </c>
      <c r="H45" s="1">
        <v>994.6</v>
      </c>
      <c r="I45" s="4">
        <v>1078</v>
      </c>
      <c r="J45" s="3">
        <v>3.73E-2</v>
      </c>
      <c r="K45" s="1">
        <v>957.9</v>
      </c>
      <c r="L45" s="1">
        <v>970</v>
      </c>
      <c r="M45" s="3">
        <v>3.5799999999999998E-2</v>
      </c>
      <c r="N45" s="1">
        <v>854.8</v>
      </c>
      <c r="O45" s="1">
        <v>971</v>
      </c>
      <c r="P45" s="3">
        <v>3.6499999999999998E-2</v>
      </c>
      <c r="Q45" s="1">
        <v>833.3</v>
      </c>
      <c r="R45" s="1">
        <v>900</v>
      </c>
      <c r="S45" s="3">
        <v>3.5900000000000001E-2</v>
      </c>
      <c r="T45" s="1">
        <v>795.6</v>
      </c>
      <c r="U45" s="6">
        <f>R45*100/C45-100</f>
        <v>-24.242424242424249</v>
      </c>
      <c r="V45" s="6">
        <f>T45*100/E45-100</f>
        <v>-21.25890736342042</v>
      </c>
    </row>
    <row r="46" spans="1:22" x14ac:dyDescent="0.25">
      <c r="A46" s="2" t="s">
        <v>62</v>
      </c>
      <c r="B46" s="1" t="s">
        <v>69</v>
      </c>
      <c r="C46" s="1">
        <v>245</v>
      </c>
      <c r="D46" s="3">
        <v>8.3000000000000001E-3</v>
      </c>
      <c r="E46" s="1">
        <v>191</v>
      </c>
      <c r="F46" s="1">
        <v>238</v>
      </c>
      <c r="G46" s="3">
        <v>8.0000000000000002E-3</v>
      </c>
      <c r="H46" s="1">
        <v>193.2</v>
      </c>
      <c r="I46" s="1">
        <v>262</v>
      </c>
      <c r="J46" s="3">
        <v>9.1000000000000004E-3</v>
      </c>
      <c r="K46" s="1">
        <v>210.6</v>
      </c>
      <c r="L46" s="1">
        <v>249</v>
      </c>
      <c r="M46" s="3">
        <v>9.1999999999999998E-3</v>
      </c>
      <c r="N46" s="1">
        <v>202.6</v>
      </c>
      <c r="O46" s="1">
        <v>249</v>
      </c>
      <c r="P46" s="3">
        <v>9.4000000000000004E-3</v>
      </c>
      <c r="Q46" s="1">
        <v>191.9</v>
      </c>
      <c r="R46" s="1">
        <v>239</v>
      </c>
      <c r="S46" s="3">
        <v>9.4999999999999998E-3</v>
      </c>
      <c r="T46" s="1">
        <v>187.3</v>
      </c>
      <c r="U46" s="6">
        <f>R46*100/C46-100</f>
        <v>-2.4489795918367321</v>
      </c>
      <c r="V46" s="6">
        <f>T46*100/E46-100</f>
        <v>-1.9371727748691114</v>
      </c>
    </row>
    <row r="47" spans="1:22" x14ac:dyDescent="0.25">
      <c r="A47" s="2" t="s">
        <v>39</v>
      </c>
      <c r="B47" s="1" t="s">
        <v>51</v>
      </c>
      <c r="C47" s="1">
        <v>263</v>
      </c>
      <c r="D47" s="3">
        <v>8.8999999999999999E-3</v>
      </c>
      <c r="E47" s="1">
        <v>213.6</v>
      </c>
      <c r="F47" s="1">
        <v>242</v>
      </c>
      <c r="G47" s="3">
        <v>8.2000000000000007E-3</v>
      </c>
      <c r="H47" s="1">
        <v>191.9</v>
      </c>
      <c r="I47" s="1">
        <v>219</v>
      </c>
      <c r="J47" s="3">
        <v>7.6E-3</v>
      </c>
      <c r="K47" s="1">
        <v>182.7</v>
      </c>
      <c r="L47" s="1">
        <v>182</v>
      </c>
      <c r="M47" s="3">
        <v>6.7000000000000002E-3</v>
      </c>
      <c r="N47" s="1">
        <v>158.19999999999999</v>
      </c>
      <c r="O47" s="1">
        <v>157</v>
      </c>
      <c r="P47" s="3">
        <v>5.8999999999999999E-3</v>
      </c>
      <c r="Q47" s="1">
        <v>122.9</v>
      </c>
      <c r="R47" s="1">
        <v>152</v>
      </c>
      <c r="S47" s="3">
        <v>6.1000000000000004E-3</v>
      </c>
      <c r="T47" s="1">
        <v>125.1</v>
      </c>
      <c r="U47" s="6">
        <f>R47*100/C47-100</f>
        <v>-42.20532319391635</v>
      </c>
      <c r="V47" s="6">
        <f>T47*100/E47-100</f>
        <v>-41.432584269662918</v>
      </c>
    </row>
    <row r="48" spans="1:22" x14ac:dyDescent="0.25">
      <c r="A48" s="2" t="s">
        <v>99</v>
      </c>
      <c r="B48" s="1" t="s">
        <v>30</v>
      </c>
      <c r="C48" s="4">
        <v>1003</v>
      </c>
      <c r="D48" s="3">
        <v>3.39E-2</v>
      </c>
      <c r="E48" s="1">
        <v>903.5</v>
      </c>
      <c r="F48" s="1">
        <v>915</v>
      </c>
      <c r="G48" s="3">
        <v>3.09E-2</v>
      </c>
      <c r="H48" s="1">
        <v>831.3</v>
      </c>
      <c r="I48" s="1">
        <v>929</v>
      </c>
      <c r="J48" s="3">
        <v>3.2199999999999999E-2</v>
      </c>
      <c r="K48" s="1">
        <v>827.5</v>
      </c>
      <c r="L48" s="1">
        <v>822</v>
      </c>
      <c r="M48" s="3">
        <v>3.04E-2</v>
      </c>
      <c r="N48" s="1">
        <v>716.9</v>
      </c>
      <c r="O48" s="1">
        <v>798</v>
      </c>
      <c r="P48" s="3">
        <v>0.03</v>
      </c>
      <c r="Q48" s="1">
        <v>676.2</v>
      </c>
      <c r="R48" s="1">
        <v>787</v>
      </c>
      <c r="S48" s="3">
        <v>3.1399999999999997E-2</v>
      </c>
      <c r="T48" s="1">
        <v>685.9</v>
      </c>
      <c r="U48" s="6">
        <f>R48*100/C48-100</f>
        <v>-21.535393818544364</v>
      </c>
      <c r="V48" s="6">
        <f>T48*100/E48-100</f>
        <v>-24.084117321527387</v>
      </c>
    </row>
    <row r="49" spans="1:22" x14ac:dyDescent="0.25">
      <c r="A49" s="2" t="s">
        <v>39</v>
      </c>
      <c r="B49" s="1" t="s">
        <v>52</v>
      </c>
      <c r="C49" s="1">
        <v>250</v>
      </c>
      <c r="D49" s="3">
        <v>8.3999999999999995E-3</v>
      </c>
      <c r="E49" s="1">
        <v>204.8</v>
      </c>
      <c r="F49" s="1">
        <v>234</v>
      </c>
      <c r="G49" s="3">
        <v>7.9000000000000008E-3</v>
      </c>
      <c r="H49" s="1">
        <v>192.4</v>
      </c>
      <c r="I49" s="1">
        <v>211</v>
      </c>
      <c r="J49" s="3">
        <v>7.3000000000000001E-3</v>
      </c>
      <c r="K49" s="1">
        <v>174</v>
      </c>
      <c r="L49" s="1">
        <v>187</v>
      </c>
      <c r="M49" s="3">
        <v>6.8999999999999999E-3</v>
      </c>
      <c r="N49" s="1">
        <v>154.80000000000001</v>
      </c>
      <c r="O49" s="1">
        <v>174</v>
      </c>
      <c r="P49" s="3">
        <v>6.4999999999999997E-3</v>
      </c>
      <c r="Q49" s="1">
        <v>135.19999999999999</v>
      </c>
      <c r="R49" s="1">
        <v>163</v>
      </c>
      <c r="S49" s="3">
        <v>6.4999999999999997E-3</v>
      </c>
      <c r="T49" s="1">
        <v>118.2</v>
      </c>
      <c r="U49" s="6">
        <f>R49*100/C49-100</f>
        <v>-34.799999999999997</v>
      </c>
      <c r="V49" s="6">
        <f>T49*100/E49-100</f>
        <v>-42.28515625</v>
      </c>
    </row>
    <row r="50" spans="1:22" x14ac:dyDescent="0.25">
      <c r="A50" s="2" t="s">
        <v>99</v>
      </c>
      <c r="B50" s="1" t="s">
        <v>31</v>
      </c>
      <c r="C50" s="1">
        <v>146</v>
      </c>
      <c r="D50" s="3">
        <v>4.8999999999999998E-3</v>
      </c>
      <c r="E50" s="1">
        <v>76.3</v>
      </c>
      <c r="F50" s="1">
        <v>147</v>
      </c>
      <c r="G50" s="3">
        <v>5.0000000000000001E-3</v>
      </c>
      <c r="H50" s="1">
        <v>67.8</v>
      </c>
      <c r="I50" s="1">
        <v>147</v>
      </c>
      <c r="J50" s="3">
        <v>5.1000000000000004E-3</v>
      </c>
      <c r="K50" s="1">
        <v>68.599999999999994</v>
      </c>
      <c r="L50" s="1">
        <v>151</v>
      </c>
      <c r="M50" s="3">
        <v>5.5999999999999999E-3</v>
      </c>
      <c r="N50" s="1">
        <v>67.8</v>
      </c>
      <c r="O50" s="1">
        <v>150</v>
      </c>
      <c r="P50" s="3">
        <v>5.5999999999999999E-3</v>
      </c>
      <c r="Q50" s="1">
        <v>67.900000000000006</v>
      </c>
      <c r="R50" s="1">
        <v>148</v>
      </c>
      <c r="S50" s="3">
        <v>5.8999999999999999E-3</v>
      </c>
      <c r="T50" s="1">
        <v>66.599999999999994</v>
      </c>
      <c r="U50" s="6">
        <f>R50*100/C50-100</f>
        <v>1.3698630136986338</v>
      </c>
      <c r="V50" s="6">
        <f>T50*100/E50-100</f>
        <v>-12.712975098296212</v>
      </c>
    </row>
    <row r="51" spans="1:22" x14ac:dyDescent="0.25">
      <c r="A51" s="2" t="s">
        <v>62</v>
      </c>
      <c r="B51" s="1" t="s">
        <v>70</v>
      </c>
      <c r="C51" s="1">
        <v>141</v>
      </c>
      <c r="D51" s="3">
        <v>4.7999999999999996E-3</v>
      </c>
      <c r="E51" s="1">
        <v>114.5</v>
      </c>
      <c r="F51" s="1">
        <v>167</v>
      </c>
      <c r="G51" s="3">
        <v>5.5999999999999999E-3</v>
      </c>
      <c r="H51" s="1">
        <v>137.30000000000001</v>
      </c>
      <c r="I51" s="1">
        <v>147</v>
      </c>
      <c r="J51" s="3">
        <v>5.1000000000000004E-3</v>
      </c>
      <c r="K51" s="1">
        <v>124.7</v>
      </c>
      <c r="L51" s="1">
        <v>145</v>
      </c>
      <c r="M51" s="3">
        <v>5.4000000000000003E-3</v>
      </c>
      <c r="N51" s="1">
        <v>118.4</v>
      </c>
      <c r="O51" s="1">
        <v>146</v>
      </c>
      <c r="P51" s="3">
        <v>5.4999999999999997E-3</v>
      </c>
      <c r="Q51" s="1">
        <v>113.5</v>
      </c>
      <c r="R51" s="1">
        <v>144</v>
      </c>
      <c r="S51" s="3">
        <v>5.7000000000000002E-3</v>
      </c>
      <c r="T51" s="1">
        <v>112.8</v>
      </c>
      <c r="U51" s="6">
        <f>R51*100/C51-100</f>
        <v>2.1276595744680833</v>
      </c>
      <c r="V51" s="6">
        <f>T51*100/E51-100</f>
        <v>-1.4847161572052414</v>
      </c>
    </row>
    <row r="52" spans="1:22" x14ac:dyDescent="0.25">
      <c r="A52" s="2" t="s">
        <v>39</v>
      </c>
      <c r="B52" s="1" t="s">
        <v>53</v>
      </c>
      <c r="C52" s="1">
        <v>581</v>
      </c>
      <c r="D52" s="3">
        <v>1.9599999999999999E-2</v>
      </c>
      <c r="E52" s="1">
        <v>516.70000000000005</v>
      </c>
      <c r="F52" s="1">
        <v>572</v>
      </c>
      <c r="G52" s="3">
        <v>1.9300000000000001E-2</v>
      </c>
      <c r="H52" s="1">
        <v>513.1</v>
      </c>
      <c r="I52" s="1">
        <v>514</v>
      </c>
      <c r="J52" s="3">
        <v>1.78E-2</v>
      </c>
      <c r="K52" s="1">
        <v>454.6</v>
      </c>
      <c r="L52" s="1">
        <v>476</v>
      </c>
      <c r="M52" s="3">
        <v>1.7600000000000001E-2</v>
      </c>
      <c r="N52" s="1">
        <v>437.6</v>
      </c>
      <c r="O52" s="1">
        <v>439</v>
      </c>
      <c r="P52" s="3">
        <v>1.6500000000000001E-2</v>
      </c>
      <c r="Q52" s="1">
        <v>386.1</v>
      </c>
      <c r="R52" s="1">
        <v>406</v>
      </c>
      <c r="S52" s="3">
        <v>1.6199999999999999E-2</v>
      </c>
      <c r="T52" s="1">
        <v>360.5</v>
      </c>
      <c r="U52" s="6">
        <f>R52*100/C52-100</f>
        <v>-30.120481927710841</v>
      </c>
      <c r="V52" s="6">
        <f>T52*100/E52-100</f>
        <v>-30.230307722082458</v>
      </c>
    </row>
    <row r="53" spans="1:22" x14ac:dyDescent="0.25">
      <c r="A53" s="2" t="s">
        <v>62</v>
      </c>
      <c r="B53" s="1" t="s">
        <v>71</v>
      </c>
      <c r="C53" s="4">
        <v>1369</v>
      </c>
      <c r="D53" s="3">
        <v>4.6199999999999998E-2</v>
      </c>
      <c r="E53" s="5">
        <v>1207.5999999999999</v>
      </c>
      <c r="F53" s="4">
        <v>1553</v>
      </c>
      <c r="G53" s="3">
        <v>5.2499999999999998E-2</v>
      </c>
      <c r="H53" s="5">
        <v>1355.1</v>
      </c>
      <c r="I53" s="4">
        <v>1532</v>
      </c>
      <c r="J53" s="3">
        <v>5.2999999999999999E-2</v>
      </c>
      <c r="K53" s="5">
        <v>1356.6</v>
      </c>
      <c r="L53" s="4">
        <v>1438</v>
      </c>
      <c r="M53" s="3">
        <v>5.3100000000000001E-2</v>
      </c>
      <c r="N53" s="5">
        <v>1288.5999999999999</v>
      </c>
      <c r="O53" s="4">
        <v>1596</v>
      </c>
      <c r="P53" s="3">
        <v>0.06</v>
      </c>
      <c r="Q53" s="5">
        <v>1393.8</v>
      </c>
      <c r="R53" s="4">
        <v>1599</v>
      </c>
      <c r="S53" s="3">
        <v>6.3799999999999996E-2</v>
      </c>
      <c r="T53" s="5">
        <v>1382.7</v>
      </c>
      <c r="U53" s="6">
        <f>R53*100/C53-100</f>
        <v>16.800584368151931</v>
      </c>
      <c r="V53" s="6">
        <f>T53*100/E53-100</f>
        <v>14.49983438224578</v>
      </c>
    </row>
    <row r="54" spans="1:22" x14ac:dyDescent="0.25">
      <c r="A54" s="2" t="s">
        <v>99</v>
      </c>
      <c r="B54" s="1" t="s">
        <v>32</v>
      </c>
      <c r="C54" s="1">
        <v>426</v>
      </c>
      <c r="D54" s="3">
        <v>1.44E-2</v>
      </c>
      <c r="E54" s="1">
        <v>331.7</v>
      </c>
      <c r="F54" s="1">
        <v>398</v>
      </c>
      <c r="G54" s="3">
        <v>1.35E-2</v>
      </c>
      <c r="H54" s="1">
        <v>306.5</v>
      </c>
      <c r="I54" s="1">
        <v>394</v>
      </c>
      <c r="J54" s="3">
        <v>1.3599999999999999E-2</v>
      </c>
      <c r="K54" s="1">
        <v>303.5</v>
      </c>
      <c r="L54" s="1">
        <v>349</v>
      </c>
      <c r="M54" s="3">
        <v>1.29E-2</v>
      </c>
      <c r="N54" s="1">
        <v>270</v>
      </c>
      <c r="O54" s="1">
        <v>334</v>
      </c>
      <c r="P54" s="3">
        <v>1.2500000000000001E-2</v>
      </c>
      <c r="Q54" s="1">
        <v>256.7</v>
      </c>
      <c r="R54" s="1">
        <v>315</v>
      </c>
      <c r="S54" s="3">
        <v>1.26E-2</v>
      </c>
      <c r="T54" s="1">
        <v>244.8</v>
      </c>
      <c r="U54" s="6">
        <f>R54*100/C54-100</f>
        <v>-26.056338028169009</v>
      </c>
      <c r="V54" s="6">
        <f>T54*100/E54-100</f>
        <v>-26.198372022912267</v>
      </c>
    </row>
    <row r="55" spans="1:22" x14ac:dyDescent="0.25">
      <c r="A55" s="2" t="s">
        <v>99</v>
      </c>
      <c r="B55" s="1" t="s">
        <v>33</v>
      </c>
      <c r="C55" s="1">
        <v>383</v>
      </c>
      <c r="D55" s="3">
        <v>1.29E-2</v>
      </c>
      <c r="E55" s="1">
        <v>325</v>
      </c>
      <c r="F55" s="1">
        <v>388</v>
      </c>
      <c r="G55" s="3">
        <v>1.3100000000000001E-2</v>
      </c>
      <c r="H55" s="1">
        <v>328</v>
      </c>
      <c r="I55" s="1">
        <v>318</v>
      </c>
      <c r="J55" s="3">
        <v>1.0999999999999999E-2</v>
      </c>
      <c r="K55" s="1">
        <v>268.39999999999998</v>
      </c>
      <c r="L55" s="1">
        <v>326</v>
      </c>
      <c r="M55" s="3">
        <v>1.2E-2</v>
      </c>
      <c r="N55" s="1">
        <v>294.7</v>
      </c>
      <c r="O55" s="1">
        <v>430</v>
      </c>
      <c r="P55" s="3">
        <v>1.6199999999999999E-2</v>
      </c>
      <c r="Q55" s="1">
        <v>368.7</v>
      </c>
      <c r="R55" s="1">
        <v>462</v>
      </c>
      <c r="S55" s="3">
        <v>1.84E-2</v>
      </c>
      <c r="T55" s="1">
        <v>392.3</v>
      </c>
      <c r="U55" s="6">
        <f>R55*100/C55-100</f>
        <v>20.626631853785895</v>
      </c>
      <c r="V55" s="6">
        <f>T55*100/E55-100</f>
        <v>20.707692307692312</v>
      </c>
    </row>
    <row r="56" spans="1:22" x14ac:dyDescent="0.25">
      <c r="A56" s="2" t="s">
        <v>18</v>
      </c>
      <c r="B56" s="1" t="s">
        <v>23</v>
      </c>
      <c r="C56" s="1">
        <v>0</v>
      </c>
      <c r="D56" s="1"/>
      <c r="E56" s="1"/>
      <c r="F56" s="1">
        <v>0</v>
      </c>
      <c r="G56" s="1"/>
      <c r="H56" s="1"/>
      <c r="I56" s="1">
        <v>4</v>
      </c>
      <c r="J56" s="3">
        <v>1E-4</v>
      </c>
      <c r="K56" s="1">
        <v>3.7</v>
      </c>
      <c r="L56" s="1">
        <v>17</v>
      </c>
      <c r="M56" s="3">
        <v>5.9999999999999995E-4</v>
      </c>
      <c r="N56" s="1">
        <v>14.4</v>
      </c>
      <c r="O56" s="1">
        <v>41</v>
      </c>
      <c r="P56" s="3">
        <v>1.5E-3</v>
      </c>
      <c r="Q56" s="1">
        <v>35.700000000000003</v>
      </c>
      <c r="R56" s="1">
        <v>47</v>
      </c>
      <c r="S56" s="3">
        <v>1.9E-3</v>
      </c>
      <c r="T56" s="1">
        <v>39.700000000000003</v>
      </c>
      <c r="U56" s="6"/>
      <c r="V56" s="6"/>
    </row>
    <row r="57" spans="1:22" x14ac:dyDescent="0.25">
      <c r="A57" s="2" t="s">
        <v>99</v>
      </c>
      <c r="B57" s="1" t="s">
        <v>34</v>
      </c>
      <c r="C57" s="1">
        <v>101</v>
      </c>
      <c r="D57" s="3">
        <v>3.3999999999999998E-3</v>
      </c>
      <c r="E57" s="1">
        <v>87.5</v>
      </c>
      <c r="F57" s="1">
        <v>94</v>
      </c>
      <c r="G57" s="3">
        <v>3.2000000000000002E-3</v>
      </c>
      <c r="H57" s="1">
        <v>79.599999999999994</v>
      </c>
      <c r="I57" s="1">
        <v>93</v>
      </c>
      <c r="J57" s="3">
        <v>3.2000000000000002E-3</v>
      </c>
      <c r="K57" s="1">
        <v>83.5</v>
      </c>
      <c r="L57" s="1">
        <v>71</v>
      </c>
      <c r="M57" s="3">
        <v>2.5999999999999999E-3</v>
      </c>
      <c r="N57" s="1">
        <v>64.2</v>
      </c>
      <c r="O57" s="1">
        <v>38</v>
      </c>
      <c r="P57" s="3">
        <v>1.4E-3</v>
      </c>
      <c r="Q57" s="1">
        <v>31.2</v>
      </c>
      <c r="R57" s="1">
        <v>27</v>
      </c>
      <c r="S57" s="3">
        <v>1.1000000000000001E-3</v>
      </c>
      <c r="T57" s="1">
        <v>24.9</v>
      </c>
      <c r="U57" s="6">
        <f>R57*100/C57-100</f>
        <v>-73.267326732673268</v>
      </c>
      <c r="V57" s="6">
        <f>T57*100/E57-100</f>
        <v>-71.542857142857144</v>
      </c>
    </row>
    <row r="58" spans="1:22" x14ac:dyDescent="0.25">
      <c r="A58" s="2" t="s">
        <v>39</v>
      </c>
      <c r="B58" s="1" t="s">
        <v>54</v>
      </c>
      <c r="C58" s="1">
        <v>476</v>
      </c>
      <c r="D58" s="3">
        <v>1.61E-2</v>
      </c>
      <c r="E58" s="1">
        <v>392</v>
      </c>
      <c r="F58" s="1">
        <v>476</v>
      </c>
      <c r="G58" s="3">
        <v>1.61E-2</v>
      </c>
      <c r="H58" s="1">
        <v>398.5</v>
      </c>
      <c r="I58" s="1">
        <v>458</v>
      </c>
      <c r="J58" s="3">
        <v>1.5900000000000001E-2</v>
      </c>
      <c r="K58" s="1">
        <v>389.9</v>
      </c>
      <c r="L58" s="1">
        <v>413</v>
      </c>
      <c r="M58" s="3">
        <v>1.5299999999999999E-2</v>
      </c>
      <c r="N58" s="1">
        <v>345.3</v>
      </c>
      <c r="O58" s="1">
        <v>445</v>
      </c>
      <c r="P58" s="3">
        <v>1.67E-2</v>
      </c>
      <c r="Q58" s="1">
        <v>362.9</v>
      </c>
      <c r="R58" s="1">
        <v>449</v>
      </c>
      <c r="S58" s="3">
        <v>1.7899999999999999E-2</v>
      </c>
      <c r="T58" s="1">
        <v>372.8</v>
      </c>
      <c r="U58" s="6">
        <f>R58*100/C58-100</f>
        <v>-5.6722689075630228</v>
      </c>
      <c r="V58" s="6">
        <f>T58*100/E58-100</f>
        <v>-4.8979591836734642</v>
      </c>
    </row>
    <row r="59" spans="1:22" x14ac:dyDescent="0.25">
      <c r="A59" s="2" t="s">
        <v>39</v>
      </c>
      <c r="B59" s="1" t="s">
        <v>55</v>
      </c>
      <c r="C59" s="1">
        <v>994</v>
      </c>
      <c r="D59" s="3">
        <v>3.3599999999999998E-2</v>
      </c>
      <c r="E59" s="1">
        <v>861.6</v>
      </c>
      <c r="F59" s="4">
        <v>1007</v>
      </c>
      <c r="G59" s="3">
        <v>3.4000000000000002E-2</v>
      </c>
      <c r="H59" s="1">
        <v>893.9</v>
      </c>
      <c r="I59" s="4">
        <v>1040</v>
      </c>
      <c r="J59" s="3">
        <v>3.5999999999999997E-2</v>
      </c>
      <c r="K59" s="1">
        <v>921.4</v>
      </c>
      <c r="L59" s="1">
        <v>961</v>
      </c>
      <c r="M59" s="3">
        <v>3.5499999999999997E-2</v>
      </c>
      <c r="N59" s="1">
        <v>862.9</v>
      </c>
      <c r="O59" s="1">
        <v>922</v>
      </c>
      <c r="P59" s="3">
        <v>3.4599999999999999E-2</v>
      </c>
      <c r="Q59" s="1">
        <v>801.9</v>
      </c>
      <c r="R59" s="1">
        <v>818</v>
      </c>
      <c r="S59" s="3">
        <v>3.27E-2</v>
      </c>
      <c r="T59" s="1">
        <v>718.7</v>
      </c>
      <c r="U59" s="6">
        <f>R59*100/C59-100</f>
        <v>-17.706237424547282</v>
      </c>
      <c r="V59" s="6">
        <f>T59*100/E59-100</f>
        <v>-16.585422469823584</v>
      </c>
    </row>
    <row r="60" spans="1:22" x14ac:dyDescent="0.25">
      <c r="A60" s="2" t="s">
        <v>39</v>
      </c>
      <c r="B60" s="1" t="s">
        <v>56</v>
      </c>
      <c r="C60" s="1">
        <v>356</v>
      </c>
      <c r="D60" s="3">
        <v>1.2E-2</v>
      </c>
      <c r="E60" s="1">
        <v>309.8</v>
      </c>
      <c r="F60" s="1">
        <v>401</v>
      </c>
      <c r="G60" s="3">
        <v>1.3599999999999999E-2</v>
      </c>
      <c r="H60" s="1">
        <v>345.4</v>
      </c>
      <c r="I60" s="1">
        <v>445</v>
      </c>
      <c r="J60" s="3">
        <v>1.54E-2</v>
      </c>
      <c r="K60" s="1">
        <v>379.1</v>
      </c>
      <c r="L60" s="1">
        <v>478</v>
      </c>
      <c r="M60" s="3">
        <v>1.77E-2</v>
      </c>
      <c r="N60" s="1">
        <v>411.4</v>
      </c>
      <c r="O60" s="1">
        <v>532</v>
      </c>
      <c r="P60" s="3">
        <v>0.02</v>
      </c>
      <c r="Q60" s="1">
        <v>453.8</v>
      </c>
      <c r="R60" s="1">
        <v>564</v>
      </c>
      <c r="S60" s="3">
        <v>2.2499999999999999E-2</v>
      </c>
      <c r="T60" s="1">
        <v>483.4</v>
      </c>
      <c r="U60" s="6">
        <f>R60*100/C60-100</f>
        <v>58.426966292134836</v>
      </c>
      <c r="V60" s="6">
        <f>T60*100/E60-100</f>
        <v>56.03615235635894</v>
      </c>
    </row>
    <row r="61" spans="1:22" x14ac:dyDescent="0.25">
      <c r="A61" s="2" t="s">
        <v>39</v>
      </c>
      <c r="B61" s="1" t="s">
        <v>57</v>
      </c>
      <c r="C61" s="1">
        <v>455</v>
      </c>
      <c r="D61" s="3">
        <v>1.54E-2</v>
      </c>
      <c r="E61" s="1">
        <v>373.9</v>
      </c>
      <c r="F61" s="1">
        <v>397</v>
      </c>
      <c r="G61" s="3">
        <v>1.34E-2</v>
      </c>
      <c r="H61" s="1">
        <v>336.5</v>
      </c>
      <c r="I61" s="1">
        <v>329</v>
      </c>
      <c r="J61" s="3">
        <v>1.14E-2</v>
      </c>
      <c r="K61" s="1">
        <v>275.8</v>
      </c>
      <c r="L61" s="1">
        <v>266</v>
      </c>
      <c r="M61" s="3">
        <v>9.7999999999999997E-3</v>
      </c>
      <c r="N61" s="1">
        <v>227.9</v>
      </c>
      <c r="O61" s="1">
        <v>211</v>
      </c>
      <c r="P61" s="3">
        <v>7.9000000000000008E-3</v>
      </c>
      <c r="Q61" s="1">
        <v>167.1</v>
      </c>
      <c r="R61" s="1">
        <v>154</v>
      </c>
      <c r="S61" s="3">
        <v>6.1000000000000004E-3</v>
      </c>
      <c r="T61" s="1">
        <v>125.6</v>
      </c>
      <c r="U61" s="6">
        <f>R61*100/C61-100</f>
        <v>-66.15384615384616</v>
      </c>
      <c r="V61" s="6">
        <f>T61*100/E61-100</f>
        <v>-66.40813051618079</v>
      </c>
    </row>
    <row r="62" spans="1:22" x14ac:dyDescent="0.25">
      <c r="A62" s="2" t="s">
        <v>39</v>
      </c>
      <c r="B62" s="1" t="s">
        <v>58</v>
      </c>
      <c r="C62" s="1">
        <v>212</v>
      </c>
      <c r="D62" s="3">
        <v>7.1999999999999998E-3</v>
      </c>
      <c r="E62" s="1">
        <v>182.6</v>
      </c>
      <c r="F62" s="1">
        <v>214</v>
      </c>
      <c r="G62" s="3">
        <v>7.1999999999999998E-3</v>
      </c>
      <c r="H62" s="1">
        <v>183.4</v>
      </c>
      <c r="I62" s="1">
        <v>199</v>
      </c>
      <c r="J62" s="3">
        <v>6.8999999999999999E-3</v>
      </c>
      <c r="K62" s="1">
        <v>173.6</v>
      </c>
      <c r="L62" s="1">
        <v>189</v>
      </c>
      <c r="M62" s="3">
        <v>7.0000000000000001E-3</v>
      </c>
      <c r="N62" s="1">
        <v>159.9</v>
      </c>
      <c r="O62" s="1">
        <v>185</v>
      </c>
      <c r="P62" s="3">
        <v>6.8999999999999999E-3</v>
      </c>
      <c r="Q62" s="1">
        <v>152.80000000000001</v>
      </c>
      <c r="R62" s="1">
        <v>163</v>
      </c>
      <c r="S62" s="3">
        <v>6.4999999999999997E-3</v>
      </c>
      <c r="T62" s="1">
        <v>135.1</v>
      </c>
      <c r="U62" s="6">
        <f>R62*100/C62-100</f>
        <v>-23.113207547169807</v>
      </c>
      <c r="V62" s="6">
        <f>T62*100/E62-100</f>
        <v>-26.013143483023001</v>
      </c>
    </row>
    <row r="63" spans="1:22" x14ac:dyDescent="0.25">
      <c r="A63" s="2" t="s">
        <v>39</v>
      </c>
      <c r="B63" s="1" t="s">
        <v>59</v>
      </c>
      <c r="C63" s="1">
        <v>276</v>
      </c>
      <c r="D63" s="3">
        <v>9.2999999999999992E-3</v>
      </c>
      <c r="E63" s="1">
        <v>255.9</v>
      </c>
      <c r="F63" s="1">
        <v>259</v>
      </c>
      <c r="G63" s="3">
        <v>8.8000000000000005E-3</v>
      </c>
      <c r="H63" s="1">
        <v>242.6</v>
      </c>
      <c r="I63" s="1">
        <v>249</v>
      </c>
      <c r="J63" s="3">
        <v>8.6E-3</v>
      </c>
      <c r="K63" s="1">
        <v>227.1</v>
      </c>
      <c r="L63" s="1">
        <v>220</v>
      </c>
      <c r="M63" s="3">
        <v>8.0999999999999996E-3</v>
      </c>
      <c r="N63" s="1">
        <v>197.5</v>
      </c>
      <c r="O63" s="1">
        <v>190</v>
      </c>
      <c r="P63" s="3">
        <v>7.1000000000000004E-3</v>
      </c>
      <c r="Q63" s="1">
        <v>168.3</v>
      </c>
      <c r="R63" s="1">
        <v>189</v>
      </c>
      <c r="S63" s="3">
        <v>7.4999999999999997E-3</v>
      </c>
      <c r="T63" s="1">
        <v>166.3</v>
      </c>
      <c r="U63" s="6">
        <f>R63*100/C63-100</f>
        <v>-31.521739130434781</v>
      </c>
      <c r="V63" s="6">
        <f>T63*100/E63-100</f>
        <v>-35.013677217663158</v>
      </c>
    </row>
    <row r="64" spans="1:22" x14ac:dyDescent="0.25">
      <c r="A64" s="2" t="s">
        <v>62</v>
      </c>
      <c r="B64" s="1" t="s">
        <v>96</v>
      </c>
      <c r="C64" s="1">
        <v>0</v>
      </c>
      <c r="D64" s="1"/>
      <c r="E64" s="1"/>
      <c r="F64" s="1">
        <v>25</v>
      </c>
      <c r="G64" s="3">
        <v>8.0000000000000004E-4</v>
      </c>
      <c r="H64" s="1">
        <v>20.5</v>
      </c>
      <c r="I64" s="1">
        <v>26</v>
      </c>
      <c r="J64" s="3">
        <v>8.9999999999999998E-4</v>
      </c>
      <c r="K64" s="1">
        <v>22.8</v>
      </c>
      <c r="L64" s="1">
        <v>25</v>
      </c>
      <c r="M64" s="3">
        <v>8.9999999999999998E-4</v>
      </c>
      <c r="N64" s="1">
        <v>23.3</v>
      </c>
      <c r="O64" s="1">
        <v>17</v>
      </c>
      <c r="P64" s="3">
        <v>5.9999999999999995E-4</v>
      </c>
      <c r="Q64" s="1">
        <v>13.9</v>
      </c>
      <c r="R64" s="1">
        <v>19</v>
      </c>
      <c r="S64" s="3">
        <v>8.0000000000000004E-4</v>
      </c>
      <c r="T64" s="1">
        <v>12.5</v>
      </c>
      <c r="U64" s="6"/>
      <c r="V64" s="6"/>
    </row>
    <row r="65" spans="1:22" x14ac:dyDescent="0.25">
      <c r="A65" s="2" t="s">
        <v>12</v>
      </c>
      <c r="B65" s="1" t="s">
        <v>15</v>
      </c>
      <c r="C65" s="1">
        <v>55</v>
      </c>
      <c r="D65" s="3">
        <v>1.9E-3</v>
      </c>
      <c r="E65" s="1">
        <v>62.3</v>
      </c>
      <c r="F65" s="1">
        <v>64</v>
      </c>
      <c r="G65" s="3">
        <v>2.2000000000000001E-3</v>
      </c>
      <c r="H65" s="1">
        <v>57.5</v>
      </c>
      <c r="I65" s="1">
        <v>65</v>
      </c>
      <c r="J65" s="3">
        <v>2.3E-3</v>
      </c>
      <c r="K65" s="1">
        <v>56.1</v>
      </c>
      <c r="L65" s="1">
        <v>84</v>
      </c>
      <c r="M65" s="3">
        <v>3.0999999999999999E-3</v>
      </c>
      <c r="N65" s="1">
        <v>71</v>
      </c>
      <c r="O65" s="1">
        <v>91</v>
      </c>
      <c r="P65" s="3">
        <v>3.3999999999999998E-3</v>
      </c>
      <c r="Q65" s="1">
        <v>93.5</v>
      </c>
      <c r="R65" s="1">
        <v>60</v>
      </c>
      <c r="S65" s="3">
        <v>2.3999999999999998E-3</v>
      </c>
      <c r="T65" s="1">
        <v>57.8</v>
      </c>
      <c r="U65" s="6">
        <f>R65*100/C65-100</f>
        <v>9.0909090909090935</v>
      </c>
      <c r="V65" s="6">
        <f>T65*100/E65-100</f>
        <v>-7.2231139646869877</v>
      </c>
    </row>
    <row r="66" spans="1:22" x14ac:dyDescent="0.25">
      <c r="A66" s="2" t="s">
        <v>99</v>
      </c>
      <c r="B66" s="1" t="s">
        <v>35</v>
      </c>
      <c r="C66" s="1">
        <v>100</v>
      </c>
      <c r="D66" s="3">
        <v>3.3999999999999998E-3</v>
      </c>
      <c r="E66" s="1">
        <v>111.1</v>
      </c>
      <c r="F66" s="1">
        <v>98</v>
      </c>
      <c r="G66" s="3">
        <v>3.3E-3</v>
      </c>
      <c r="H66" s="1">
        <v>107.3</v>
      </c>
      <c r="I66" s="1">
        <v>98</v>
      </c>
      <c r="J66" s="3">
        <v>3.3999999999999998E-3</v>
      </c>
      <c r="K66" s="1">
        <v>113.4</v>
      </c>
      <c r="L66" s="1">
        <v>125</v>
      </c>
      <c r="M66" s="3">
        <v>4.5999999999999999E-3</v>
      </c>
      <c r="N66" s="1">
        <v>137.69999999999999</v>
      </c>
      <c r="O66" s="1">
        <v>156</v>
      </c>
      <c r="P66" s="3">
        <v>5.8999999999999999E-3</v>
      </c>
      <c r="Q66" s="1">
        <v>160.19999999999999</v>
      </c>
      <c r="R66" s="1">
        <v>170</v>
      </c>
      <c r="S66" s="3">
        <v>6.7999999999999996E-3</v>
      </c>
      <c r="T66" s="1">
        <v>174.1</v>
      </c>
      <c r="U66" s="6">
        <f>R66*100/C66-100</f>
        <v>70</v>
      </c>
      <c r="V66" s="6">
        <f>T66*100/E66-100</f>
        <v>56.7056705670567</v>
      </c>
    </row>
    <row r="67" spans="1:22" x14ac:dyDescent="0.25">
      <c r="A67" s="2" t="s">
        <v>99</v>
      </c>
      <c r="B67" s="1" t="s">
        <v>36</v>
      </c>
      <c r="C67" s="1">
        <v>460</v>
      </c>
      <c r="D67" s="3">
        <v>1.55E-2</v>
      </c>
      <c r="E67" s="1">
        <v>390.8</v>
      </c>
      <c r="F67" s="1">
        <v>518</v>
      </c>
      <c r="G67" s="3">
        <v>1.7500000000000002E-2</v>
      </c>
      <c r="H67" s="1">
        <v>453.6</v>
      </c>
      <c r="I67" s="1">
        <v>500</v>
      </c>
      <c r="J67" s="3">
        <v>1.7299999999999999E-2</v>
      </c>
      <c r="K67" s="1">
        <v>428.9</v>
      </c>
      <c r="L67" s="1">
        <v>556</v>
      </c>
      <c r="M67" s="3">
        <v>2.0500000000000001E-2</v>
      </c>
      <c r="N67" s="1">
        <v>477.7</v>
      </c>
      <c r="O67" s="1">
        <v>608</v>
      </c>
      <c r="P67" s="3">
        <v>2.2800000000000001E-2</v>
      </c>
      <c r="Q67" s="1">
        <v>515.9</v>
      </c>
      <c r="R67" s="1">
        <v>524</v>
      </c>
      <c r="S67" s="3">
        <v>2.0899999999999998E-2</v>
      </c>
      <c r="T67" s="1">
        <v>447.4</v>
      </c>
      <c r="U67" s="6">
        <f>R67*100/C67-100</f>
        <v>13.913043478260875</v>
      </c>
      <c r="V67" s="6">
        <f>T67*100/E67-100</f>
        <v>14.483111566018422</v>
      </c>
    </row>
    <row r="68" spans="1:22" x14ac:dyDescent="0.25">
      <c r="A68" s="2" t="s">
        <v>12</v>
      </c>
      <c r="B68" s="1" t="s">
        <v>16</v>
      </c>
      <c r="C68" s="1">
        <v>235</v>
      </c>
      <c r="D68" s="3">
        <v>7.9000000000000008E-3</v>
      </c>
      <c r="E68" s="1">
        <v>185.1</v>
      </c>
      <c r="F68" s="1">
        <v>236</v>
      </c>
      <c r="G68" s="3">
        <v>8.0000000000000002E-3</v>
      </c>
      <c r="H68" s="1">
        <v>181.8</v>
      </c>
      <c r="I68" s="1">
        <v>227</v>
      </c>
      <c r="J68" s="3">
        <v>7.9000000000000008E-3</v>
      </c>
      <c r="K68" s="1">
        <v>185.1</v>
      </c>
      <c r="L68" s="1">
        <v>227</v>
      </c>
      <c r="M68" s="3">
        <v>8.3999999999999995E-3</v>
      </c>
      <c r="N68" s="1">
        <v>191.4</v>
      </c>
      <c r="O68" s="1">
        <v>195</v>
      </c>
      <c r="P68" s="3">
        <v>7.3000000000000001E-3</v>
      </c>
      <c r="Q68" s="1">
        <v>157</v>
      </c>
      <c r="R68" s="1">
        <v>197</v>
      </c>
      <c r="S68" s="3">
        <v>7.9000000000000008E-3</v>
      </c>
      <c r="T68" s="1">
        <v>152</v>
      </c>
      <c r="U68" s="6">
        <f>R68*100/C68-100</f>
        <v>-16.170212765957444</v>
      </c>
      <c r="V68" s="6">
        <f>T68*100/E68-100</f>
        <v>-17.882225823878983</v>
      </c>
    </row>
    <row r="69" spans="1:22" x14ac:dyDescent="0.25">
      <c r="A69" s="2" t="s">
        <v>12</v>
      </c>
      <c r="B69" s="1" t="s">
        <v>17</v>
      </c>
      <c r="C69" s="1">
        <v>272</v>
      </c>
      <c r="D69" s="3">
        <v>9.1999999999999998E-3</v>
      </c>
      <c r="E69" s="1">
        <v>255.7</v>
      </c>
      <c r="F69" s="1">
        <v>259</v>
      </c>
      <c r="G69" s="3">
        <v>8.8000000000000005E-3</v>
      </c>
      <c r="H69" s="1">
        <v>244.7</v>
      </c>
      <c r="I69" s="1">
        <v>246</v>
      </c>
      <c r="J69" s="3">
        <v>8.5000000000000006E-3</v>
      </c>
      <c r="K69" s="1">
        <v>235.5</v>
      </c>
      <c r="L69" s="1">
        <v>237</v>
      </c>
      <c r="M69" s="3">
        <v>8.8000000000000005E-3</v>
      </c>
      <c r="N69" s="1">
        <v>241.4</v>
      </c>
      <c r="O69" s="1">
        <v>220</v>
      </c>
      <c r="P69" s="3">
        <v>8.3000000000000001E-3</v>
      </c>
      <c r="Q69" s="1">
        <v>219.5</v>
      </c>
      <c r="R69" s="1">
        <v>170</v>
      </c>
      <c r="S69" s="3">
        <v>6.7999999999999996E-3</v>
      </c>
      <c r="T69" s="1">
        <v>175</v>
      </c>
      <c r="U69" s="6">
        <f>R69*100/C69-100</f>
        <v>-37.5</v>
      </c>
      <c r="V69" s="6">
        <f>T69*100/E69-100</f>
        <v>-31.560422369964797</v>
      </c>
    </row>
    <row r="70" spans="1:22" x14ac:dyDescent="0.25">
      <c r="A70" s="2" t="s">
        <v>39</v>
      </c>
      <c r="B70" s="1" t="s">
        <v>60</v>
      </c>
      <c r="C70" s="1">
        <v>117</v>
      </c>
      <c r="D70" s="3">
        <v>4.0000000000000001E-3</v>
      </c>
      <c r="E70" s="1">
        <v>94.5</v>
      </c>
      <c r="F70" s="1">
        <v>104</v>
      </c>
      <c r="G70" s="3">
        <v>3.5000000000000001E-3</v>
      </c>
      <c r="H70" s="1">
        <v>86.2</v>
      </c>
      <c r="I70" s="1">
        <v>79</v>
      </c>
      <c r="J70" s="3">
        <v>2.7000000000000001E-3</v>
      </c>
      <c r="K70" s="1">
        <v>67.099999999999994</v>
      </c>
      <c r="L70" s="1">
        <v>60</v>
      </c>
      <c r="M70" s="3">
        <v>2.2000000000000001E-3</v>
      </c>
      <c r="N70" s="1">
        <v>51.1</v>
      </c>
      <c r="O70" s="1">
        <v>62</v>
      </c>
      <c r="P70" s="3">
        <v>2.3E-3</v>
      </c>
      <c r="Q70" s="1">
        <v>49.2</v>
      </c>
      <c r="R70" s="1">
        <v>62</v>
      </c>
      <c r="S70" s="3">
        <v>2.5000000000000001E-3</v>
      </c>
      <c r="T70" s="1">
        <v>46.8</v>
      </c>
      <c r="U70" s="6">
        <f>R70*100/C70-100</f>
        <v>-47.008547008547012</v>
      </c>
      <c r="V70" s="6">
        <f>T70*100/E70-100</f>
        <v>-50.476190476190474</v>
      </c>
    </row>
    <row r="71" spans="1:22" x14ac:dyDescent="0.25">
      <c r="A71" s="2" t="s">
        <v>39</v>
      </c>
      <c r="B71" s="1" t="s">
        <v>61</v>
      </c>
      <c r="C71" s="1">
        <v>31</v>
      </c>
      <c r="D71" s="3">
        <v>1E-3</v>
      </c>
      <c r="E71" s="1">
        <v>24.8</v>
      </c>
      <c r="F71" s="1">
        <v>32</v>
      </c>
      <c r="G71" s="3">
        <v>1.1000000000000001E-3</v>
      </c>
      <c r="H71" s="1">
        <v>24.7</v>
      </c>
      <c r="I71" s="1">
        <v>37</v>
      </c>
      <c r="J71" s="3">
        <v>1.2999999999999999E-3</v>
      </c>
      <c r="K71" s="1">
        <v>28.1</v>
      </c>
      <c r="L71" s="1">
        <v>32</v>
      </c>
      <c r="M71" s="3">
        <v>1.1999999999999999E-3</v>
      </c>
      <c r="N71" s="1">
        <v>23.7</v>
      </c>
      <c r="O71" s="1">
        <v>27</v>
      </c>
      <c r="P71" s="3">
        <v>1E-3</v>
      </c>
      <c r="Q71" s="1">
        <v>18.7</v>
      </c>
      <c r="R71" s="1">
        <v>29</v>
      </c>
      <c r="S71" s="3">
        <v>1.1999999999999999E-3</v>
      </c>
      <c r="T71" s="1">
        <v>23.1</v>
      </c>
      <c r="U71" s="6">
        <f>R71*100/C71-100</f>
        <v>-6.4516129032258078</v>
      </c>
      <c r="V71" s="6">
        <f>T71*100/E71-100</f>
        <v>-6.8548387096774235</v>
      </c>
    </row>
    <row r="72" spans="1:22" x14ac:dyDescent="0.25">
      <c r="U72" s="6"/>
    </row>
  </sheetData>
  <sortState xmlns:xlrd2="http://schemas.microsoft.com/office/spreadsheetml/2017/richdata2" ref="A2:V72">
    <sortCondition ref="B2:B72"/>
  </sortState>
  <mergeCells count="1">
    <mergeCell ref="X2:Z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Pino Trogu</cp:lastModifiedBy>
  <dcterms:created xsi:type="dcterms:W3CDTF">2023-09-12T22:30:02Z</dcterms:created>
  <dcterms:modified xsi:type="dcterms:W3CDTF">2023-10-04T01:00:38Z</dcterms:modified>
</cp:coreProperties>
</file>